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mcorr\OneDrive\Desktop\"/>
    </mc:Choice>
  </mc:AlternateContent>
  <xr:revisionPtr revIDLastSave="0" documentId="13_ncr:1_{2196618B-76C7-47D1-8810-666A04C99758}" xr6:coauthVersionLast="47" xr6:coauthVersionMax="47" xr10:uidLastSave="{00000000-0000-0000-0000-000000000000}"/>
  <bookViews>
    <workbookView xWindow="370" yWindow="480" windowWidth="18830" windowHeight="9600" tabRatio="734" activeTab="1" xr2:uid="{00000000-000D-0000-FFFF-FFFF00000000}"/>
  </bookViews>
  <sheets>
    <sheet name="Figura" sheetId="20" r:id="rId1"/>
    <sheet name="Tabela" sheetId="21" r:id="rId2"/>
    <sheet name="Quadro D.2.1 (3)" sheetId="14" r:id="rId3"/>
    <sheet name="Quadro D.2.1 (2)" sheetId="13" r:id="rId4"/>
    <sheet name="Quadro D.2.1" sheetId="8" r:id="rId5"/>
    <sheet name="Ramos de Atividade" sheetId="11" r:id="rId6"/>
  </sheets>
  <definedNames>
    <definedName name="HTML1_1" hidden="1">"'[SICN.XLS]1.2.1 SEC_SINTESE'!$A$1:$D$59"</definedName>
    <definedName name="HTML1_10" hidden="1">""</definedName>
    <definedName name="HTML1_11" hidden="1">1</definedName>
    <definedName name="HTML1_12" hidden="1">"C:\TRABALHO\FILIPE\x.htm"</definedName>
    <definedName name="HTML1_2" hidden="1">1</definedName>
    <definedName name="HTML1_3" hidden="1">"SICN"</definedName>
    <definedName name="HTML1_4" hidden="1">"1.2.1 SEC_SINTESE"</definedName>
    <definedName name="HTML1_5" hidden="1">""</definedName>
    <definedName name="HTML1_6" hidden="1">-4146</definedName>
    <definedName name="HTML1_7" hidden="1">-4146</definedName>
    <definedName name="HTML1_8" hidden="1">"15-10-1997"</definedName>
    <definedName name="HTML1_9" hidden="1">"INSTITUTO NACIONAL ESTATÍSTICA"</definedName>
    <definedName name="HTML2_1" hidden="1">"'[SICN.XLS]1. REALIZAÇÃO'!$A$1:$D$31"</definedName>
    <definedName name="HTML2_10" hidden="1">""</definedName>
    <definedName name="HTML2_11" hidden="1">1</definedName>
    <definedName name="HTML2_12" hidden="1">"C:\TRABALHO\FILIPE\xxxxxxxx.htm"</definedName>
    <definedName name="HTML2_2" hidden="1">1</definedName>
    <definedName name="HTML2_3" hidden="1">"SICN"</definedName>
    <definedName name="HTML2_4" hidden="1">"1. REALIZAÇÃO"</definedName>
    <definedName name="HTML2_5" hidden="1">""</definedName>
    <definedName name="HTML2_6" hidden="1">-4146</definedName>
    <definedName name="HTML2_7" hidden="1">-4146</definedName>
    <definedName name="HTML2_8" hidden="1">"15-10-1997"</definedName>
    <definedName name="HTML2_9" hidden="1">"INSTITUTO NACIONAL ESTATÍSTICA"</definedName>
    <definedName name="HTMLCount" hidden="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1" l="1"/>
  <c r="E24" i="21"/>
  <c r="D24" i="21"/>
  <c r="C24" i="21"/>
  <c r="F23" i="21"/>
  <c r="E23" i="21"/>
  <c r="D23" i="21"/>
  <c r="C23" i="21"/>
  <c r="F22" i="21"/>
  <c r="E22" i="21"/>
  <c r="D22" i="21"/>
  <c r="C22" i="21"/>
  <c r="E24" i="20"/>
  <c r="D24" i="20"/>
  <c r="C24" i="20"/>
  <c r="B24" i="20"/>
  <c r="E23" i="20"/>
  <c r="D23" i="20"/>
  <c r="C23" i="20"/>
  <c r="B23" i="20"/>
  <c r="E22" i="20"/>
  <c r="D22" i="20"/>
  <c r="C22" i="20"/>
  <c r="B22" i="20"/>
  <c r="BG15" i="14" l="1"/>
  <c r="BH15" i="14"/>
  <c r="BI15" i="14"/>
  <c r="BJ15" i="14"/>
  <c r="BK15" i="14"/>
  <c r="BL15" i="14"/>
  <c r="BM15" i="14"/>
  <c r="BN15" i="14"/>
  <c r="BO15" i="14"/>
  <c r="BP15" i="14"/>
  <c r="BQ15" i="14"/>
  <c r="BR15" i="14"/>
  <c r="BS15" i="14"/>
  <c r="BF15" i="14"/>
  <c r="AS15" i="14"/>
  <c r="AT15" i="14"/>
  <c r="AU15" i="14"/>
  <c r="AV15" i="14"/>
  <c r="AW15" i="14"/>
  <c r="AX15" i="14"/>
  <c r="AY15" i="14"/>
  <c r="AZ15" i="14"/>
  <c r="BA15" i="14"/>
  <c r="BB15" i="14"/>
  <c r="BC15" i="14"/>
  <c r="BD15" i="14"/>
  <c r="BE15" i="14"/>
  <c r="AR15" i="14"/>
  <c r="AE15" i="14"/>
  <c r="AF15" i="14"/>
  <c r="AG15" i="14"/>
  <c r="AH15" i="14"/>
  <c r="AI15" i="14"/>
  <c r="AJ15" i="14"/>
  <c r="AK15" i="14"/>
  <c r="AL15" i="14"/>
  <c r="AM15" i="14"/>
  <c r="AN15" i="14"/>
  <c r="AO15" i="14"/>
  <c r="AP15" i="14"/>
  <c r="AQ15" i="14"/>
  <c r="AD15" i="14"/>
  <c r="AD20" i="14" s="1"/>
  <c r="Q15" i="14"/>
  <c r="R15" i="14"/>
  <c r="S15" i="14"/>
  <c r="T15" i="14"/>
  <c r="U15" i="14"/>
  <c r="V15" i="14"/>
  <c r="W15" i="14"/>
  <c r="X15" i="14"/>
  <c r="Y15" i="14"/>
  <c r="Z15" i="14"/>
  <c r="AA15" i="14"/>
  <c r="AB15" i="14"/>
  <c r="AC15" i="14"/>
  <c r="P15" i="14"/>
  <c r="P20" i="14" s="1"/>
  <c r="C15" i="14"/>
  <c r="D15" i="14"/>
  <c r="E15" i="14"/>
  <c r="F15" i="14"/>
  <c r="G15" i="14"/>
  <c r="H15" i="14"/>
  <c r="I15" i="14"/>
  <c r="J15" i="14"/>
  <c r="K15" i="14"/>
  <c r="L15" i="14"/>
  <c r="M15" i="14"/>
  <c r="N15" i="14"/>
  <c r="O15" i="14"/>
  <c r="B15" i="14"/>
  <c r="BT10" i="14"/>
  <c r="CG10" i="14"/>
  <c r="CF10" i="14"/>
  <c r="CE10" i="14"/>
  <c r="CD10" i="14"/>
  <c r="CC10" i="14"/>
  <c r="CB10" i="14"/>
  <c r="CA10" i="14"/>
  <c r="BZ10" i="14"/>
  <c r="BY10" i="14"/>
  <c r="BX10" i="14"/>
  <c r="BW10" i="14"/>
  <c r="BV10" i="14"/>
  <c r="BU10" i="14"/>
  <c r="NI11" i="13"/>
  <c r="NH11" i="13"/>
  <c r="NG11" i="13"/>
  <c r="NF11" i="13"/>
  <c r="NE11" i="13"/>
  <c r="ND11" i="13"/>
  <c r="NC11" i="13"/>
  <c r="NB11" i="13"/>
  <c r="NA11" i="13"/>
  <c r="MZ11" i="13"/>
  <c r="MY11" i="13"/>
  <c r="MX11" i="13"/>
  <c r="MW11" i="13"/>
  <c r="MV11" i="13"/>
  <c r="MU11" i="13"/>
  <c r="MT11" i="13"/>
  <c r="MS11" i="13"/>
  <c r="MR11" i="13"/>
  <c r="MQ11" i="13"/>
  <c r="MP11" i="13"/>
  <c r="MO11" i="13"/>
  <c r="MN11" i="13"/>
  <c r="MM11" i="13"/>
  <c r="ML11" i="13"/>
  <c r="MK11" i="13"/>
  <c r="MJ11" i="13"/>
  <c r="MI11" i="13"/>
  <c r="MH11" i="13"/>
  <c r="MG11" i="13"/>
  <c r="MF11" i="13"/>
  <c r="ME11" i="13"/>
  <c r="MD11" i="13"/>
  <c r="MC11" i="13"/>
  <c r="Z20" i="14" l="1"/>
  <c r="V20" i="14"/>
  <c r="AO20" i="14"/>
  <c r="AK20" i="14"/>
  <c r="AF20" i="14"/>
  <c r="BA20" i="14"/>
  <c r="AX20" i="14"/>
  <c r="BB20" i="14"/>
  <c r="CE15" i="14"/>
  <c r="BV15" i="14"/>
  <c r="X20" i="14"/>
  <c r="S20" i="14"/>
  <c r="CD15" i="14"/>
  <c r="BS20" i="14"/>
  <c r="BJ20" i="14"/>
  <c r="CA15" i="14"/>
  <c r="AB20" i="14"/>
  <c r="H20" i="14"/>
  <c r="AM20" i="14"/>
  <c r="AV20" i="14"/>
  <c r="AP20" i="14"/>
  <c r="AL20" i="14"/>
  <c r="AG20" i="14"/>
  <c r="CF15" i="14"/>
  <c r="CB15" i="14"/>
  <c r="BW15" i="14"/>
  <c r="Y20" i="14"/>
  <c r="U20" i="14"/>
  <c r="AE20" i="14"/>
  <c r="BD20" i="14"/>
  <c r="AZ20" i="14"/>
  <c r="AU20" i="14"/>
  <c r="BP20" i="14"/>
  <c r="AC20" i="14"/>
  <c r="T20" i="14"/>
  <c r="BC20" i="14"/>
  <c r="AY20" i="14"/>
  <c r="AT20" i="14"/>
  <c r="BO20" i="14"/>
  <c r="BK20" i="14"/>
  <c r="C20" i="14"/>
  <c r="AA20" i="14"/>
  <c r="W20" i="14"/>
  <c r="R20" i="14"/>
  <c r="AI20" i="14"/>
  <c r="AS20" i="14"/>
  <c r="BR20" i="14"/>
  <c r="BN20" i="14"/>
  <c r="BI20" i="14"/>
  <c r="G20" i="14"/>
  <c r="Q20" i="14"/>
  <c r="BL20" i="14"/>
  <c r="AW20" i="14"/>
  <c r="BG20" i="14"/>
  <c r="CG15" i="14"/>
  <c r="BX15" i="14"/>
  <c r="BU15" i="14"/>
  <c r="B20" i="14"/>
  <c r="J20" i="14"/>
  <c r="E20" i="14"/>
  <c r="AN20" i="14"/>
  <c r="F20" i="14"/>
  <c r="BZ15" i="14"/>
  <c r="M20" i="14"/>
  <c r="I20" i="14"/>
  <c r="D20" i="14"/>
  <c r="O20" i="14"/>
  <c r="AR20" i="14"/>
  <c r="BQ20" i="14"/>
  <c r="BH20" i="14"/>
  <c r="N20" i="14"/>
  <c r="AQ20" i="14"/>
  <c r="AH20" i="14"/>
  <c r="BM20" i="14"/>
  <c r="BF20" i="14"/>
  <c r="BT15" i="14"/>
  <c r="BY15" i="14"/>
  <c r="CC15" i="14"/>
  <c r="L20" i="14"/>
  <c r="AJ20" i="14"/>
  <c r="BE20" i="14"/>
  <c r="K20" i="14"/>
</calcChain>
</file>

<file path=xl/sharedStrings.xml><?xml version="1.0" encoding="utf-8"?>
<sst xmlns="http://schemas.openxmlformats.org/spreadsheetml/2006/main" count="1652" uniqueCount="177">
  <si>
    <t>Total</t>
  </si>
  <si>
    <r>
      <t>Un: 10</t>
    </r>
    <r>
      <rPr>
        <vertAlign val="superscript"/>
        <sz val="8"/>
        <rFont val="Arial"/>
        <family val="2"/>
      </rPr>
      <t>6</t>
    </r>
    <r>
      <rPr>
        <sz val="8"/>
        <rFont val="Arial"/>
        <family val="2"/>
      </rPr>
      <t xml:space="preserve"> euros</t>
    </r>
  </si>
  <si>
    <t>Continente</t>
  </si>
  <si>
    <t>Norte</t>
  </si>
  <si>
    <t>Portugal</t>
  </si>
  <si>
    <t>Centro</t>
  </si>
  <si>
    <t>Alentejo</t>
  </si>
  <si>
    <t>Algarve</t>
  </si>
  <si>
    <t>R. A. dos Açores</t>
  </si>
  <si>
    <t>R. A. da Madeira</t>
  </si>
  <si>
    <t>Extra-Regio</t>
  </si>
  <si>
    <t>NUTS I</t>
  </si>
  <si>
    <t>A10</t>
  </si>
  <si>
    <t>Construção</t>
  </si>
  <si>
    <t>Informação e comunicação</t>
  </si>
  <si>
    <t>Agriculture, livestock production, hunting, forestry and fishing</t>
  </si>
  <si>
    <t>Mining and quarrying; manufacturing; electricity,gas, steam and air conditioning supply; water abstraction, purfication and supply;sewerage, waste management and remediation activities</t>
  </si>
  <si>
    <t>Construction</t>
  </si>
  <si>
    <t>Financial and insurance activities</t>
  </si>
  <si>
    <t>Real estate activities</t>
  </si>
  <si>
    <t>Professional, scientific technical and similar activities, administrative and support service activities</t>
  </si>
  <si>
    <t>Public administration and defence, compulsory social security; education; human health and social work activities</t>
  </si>
  <si>
    <t xml:space="preserve">Arts, entertainment and recreation, repair of household goods and other services </t>
  </si>
  <si>
    <t>Wholesale and retail trade; repair of motor vehicles and motorcycles; transportation and storages; accomodation and food activities</t>
  </si>
  <si>
    <t>Information and communication activities</t>
  </si>
  <si>
    <t>Ano / Year</t>
  </si>
  <si>
    <t>Agricultura, produção animal, caça, floresta e pesca</t>
  </si>
  <si>
    <t>Indústrias extrativas; indústrias transformadoras; produção e distribuição de electricidade, gás, vapor e ar frio; captação, tratamento e distribuição de água; saneamento, gestão de resíduos e despoluição</t>
  </si>
  <si>
    <t>Comércio por grosso e a retalho; reparação de veículos automóveis e motociclos; transportes e armazenagem; atividades de alojamento e restauração</t>
  </si>
  <si>
    <t>Atividades financeiras e de seguros</t>
  </si>
  <si>
    <t>Administração pública e defesa; segurança social obrigatória; educação, saúde humana e ação social</t>
  </si>
  <si>
    <t>Atividades artísticas e de espetáculos; reparação de bens de uso doméstico e outros serviços</t>
  </si>
  <si>
    <t>//</t>
  </si>
  <si>
    <t>Oeste e Vale do Tejo</t>
  </si>
  <si>
    <t>Grande Lisboa</t>
  </si>
  <si>
    <t>Península de Setúbal</t>
  </si>
  <si>
    <t>x</t>
  </si>
  <si>
    <t xml:space="preserve">Nomenclaturas de Ramos de Atividade das Contas Nacionais </t>
  </si>
  <si>
    <t>A3</t>
  </si>
  <si>
    <t>A21</t>
  </si>
  <si>
    <t>Indústrias extrativas; indústrias transformadoras; produção e distribuição de eletricidade, gás, vapor e ar frio; captação, tratamento e distribuição de água; saneamento, gestão de resíduos e despoluição; construção</t>
  </si>
  <si>
    <t>Indústrias extrativas</t>
  </si>
  <si>
    <t>Indústrias transformadoras</t>
  </si>
  <si>
    <t>Produção e distribuição de electricidade, gás, vapor e ar frio</t>
  </si>
  <si>
    <t>Captação, tratamento e distribuição de água; saneamento, gestão de resíduos e despoluição</t>
  </si>
  <si>
    <t>Serviços</t>
  </si>
  <si>
    <t>Comércio por grosso e a retalho; reparação de veículos automóveis e motociclos</t>
  </si>
  <si>
    <t>Transportes e armazenagem</t>
  </si>
  <si>
    <t>Atividades de alojamento e restauração</t>
  </si>
  <si>
    <t>Atividades imobiliárias</t>
  </si>
  <si>
    <t>Atividades de consultoria, científicas, técnicas e similares; atividades administrativas e dos serviços de apoio</t>
  </si>
  <si>
    <t>Atividades de consultoria, científicas, técnicas e similares</t>
  </si>
  <si>
    <t>Atividades administrativas e dos serviços de apoio</t>
  </si>
  <si>
    <t>Administração pública e defesa; segurança social obrigatória</t>
  </si>
  <si>
    <t>Educação</t>
  </si>
  <si>
    <t>Saúde humana e ação social</t>
  </si>
  <si>
    <t>Atividades artísticas, de espectáculos, desportistas e recreativas</t>
  </si>
  <si>
    <t>Outras atividades de serviços pessoais</t>
  </si>
  <si>
    <t>Atividades das famílias empregadoras de pessoal doméstico e atividades de produção das famílias para uso próprio</t>
  </si>
  <si>
    <t>Atividades dos organismos internacionais e outras instituições extraterritoriais</t>
  </si>
  <si>
    <t>Alto Minho</t>
  </si>
  <si>
    <t>Cávado</t>
  </si>
  <si>
    <t>Ave</t>
  </si>
  <si>
    <t>Área Metropolitana do Porto</t>
  </si>
  <si>
    <t>Alto Tâmega e Barroso</t>
  </si>
  <si>
    <t>Tâmega e Sousa</t>
  </si>
  <si>
    <t>Douro</t>
  </si>
  <si>
    <t>Terras de Trás-os-Montes</t>
  </si>
  <si>
    <t>Região de Aveiro</t>
  </si>
  <si>
    <t>Região de Coimbra</t>
  </si>
  <si>
    <t>Região de Leiria</t>
  </si>
  <si>
    <t>Viseu Dão Lafões</t>
  </si>
  <si>
    <t>Beira Baixa</t>
  </si>
  <si>
    <t>Beiras e Serra da Estrela</t>
  </si>
  <si>
    <t>Oeste</t>
  </si>
  <si>
    <t>Médio Tejo</t>
  </si>
  <si>
    <t>Lezíria do Tejo</t>
  </si>
  <si>
    <t>NUTS III</t>
  </si>
  <si>
    <t>NUTSII</t>
  </si>
  <si>
    <t>Quadro D.2.1 - Valor acrescentado bruto por NUTS III e ramo de atividade A10 (preços correntes; anual)</t>
  </si>
  <si>
    <t>Table D.2.1 - Gross value added by NUTS 3 and by industry A10 (current prices; annual)</t>
  </si>
  <si>
    <t>3=4+(…)+11</t>
  </si>
  <si>
    <t>12=13+(…)+18</t>
  </si>
  <si>
    <t>19=20+21+22</t>
  </si>
  <si>
    <t>Alentejo Litoral</t>
  </si>
  <si>
    <t>Baixo Alentejo</t>
  </si>
  <si>
    <t>Alto Alentejo</t>
  </si>
  <si>
    <t>Alentejo Central</t>
  </si>
  <si>
    <t>25=26+(…)+29</t>
  </si>
  <si>
    <t>58=59+(…)+62</t>
  </si>
  <si>
    <t>91=92+(…)+95</t>
  </si>
  <si>
    <t>124=125+(…)+128</t>
  </si>
  <si>
    <t>157=158+(…)+161</t>
  </si>
  <si>
    <t>190=191+(…)+194</t>
  </si>
  <si>
    <t>223=224+(…)+227</t>
  </si>
  <si>
    <t>256=257+(…)+260</t>
  </si>
  <si>
    <t>289=290+(…)+293</t>
  </si>
  <si>
    <t>322=323+(…)+326</t>
  </si>
  <si>
    <t>355=356+(…)+359</t>
  </si>
  <si>
    <t>2=3+12+19+23+24+25+30</t>
  </si>
  <si>
    <t>1=2+31+32+33</t>
  </si>
  <si>
    <t>34=35+64+65+66</t>
  </si>
  <si>
    <t>52=53+54+55</t>
  </si>
  <si>
    <t>35=36+45+52+56+57+58+63</t>
  </si>
  <si>
    <t>67=68+97+98+99</t>
  </si>
  <si>
    <t>68=69+78+85+89+90+91+96</t>
  </si>
  <si>
    <t>85=86+87+88</t>
  </si>
  <si>
    <t>100=101+130+131+132</t>
  </si>
  <si>
    <t>101=102+111+118+122+123+124+129</t>
  </si>
  <si>
    <t>118=119+120+121</t>
  </si>
  <si>
    <t>133=134+163+164+165</t>
  </si>
  <si>
    <t>134=135+144+151+155+156+157+162</t>
  </si>
  <si>
    <t>151=152+153+154</t>
  </si>
  <si>
    <t>166=167+196+197+198</t>
  </si>
  <si>
    <t>167=168+177+184+188+189+190+195</t>
  </si>
  <si>
    <t>184=185+186+187</t>
  </si>
  <si>
    <t>199=200+229+230+231</t>
  </si>
  <si>
    <t>200=201+210+217+221+222+223+228</t>
  </si>
  <si>
    <t>217=218+219+220</t>
  </si>
  <si>
    <t>232=233+262+263+264</t>
  </si>
  <si>
    <t>233=234+243+250+254+255+256+261</t>
  </si>
  <si>
    <t>250=251+252+253</t>
  </si>
  <si>
    <t>265=266+295+296+297</t>
  </si>
  <si>
    <t>266=267+276+283+287+288+289+294</t>
  </si>
  <si>
    <t>283=284+285+286</t>
  </si>
  <si>
    <t>298=299+328+329+330</t>
  </si>
  <si>
    <t>299=300+309+316+320+321+322+327</t>
  </si>
  <si>
    <t>316=317+318+319</t>
  </si>
  <si>
    <t>331=332+361+362+363</t>
  </si>
  <si>
    <t>332=333+342+349+353+354+355+360</t>
  </si>
  <si>
    <t>349=350+351+352</t>
  </si>
  <si>
    <t>69=70+(…)+77</t>
  </si>
  <si>
    <t>78=79+(…)+84</t>
  </si>
  <si>
    <t>45=46+(…)+51</t>
  </si>
  <si>
    <t>111=112+(…)+117</t>
  </si>
  <si>
    <t>135=136+(…)+143</t>
  </si>
  <si>
    <t>36=37+(…)+44</t>
  </si>
  <si>
    <t>102=103+(…)+110</t>
  </si>
  <si>
    <t>144=145+(…)+150</t>
  </si>
  <si>
    <t>168=169+(…)+176</t>
  </si>
  <si>
    <t>177=178+(…)+183</t>
  </si>
  <si>
    <t>201=202+(…)+209</t>
  </si>
  <si>
    <t>210=211+(…)+216</t>
  </si>
  <si>
    <t>234=235+(…)+242</t>
  </si>
  <si>
    <t>243=244+(…)+249</t>
  </si>
  <si>
    <t>267=268+(…)+275</t>
  </si>
  <si>
    <t>276=277+(…)+282</t>
  </si>
  <si>
    <t>300=301+(…)+308</t>
  </si>
  <si>
    <t>309=310+(…)+315</t>
  </si>
  <si>
    <t>333=334+(…)+341</t>
  </si>
  <si>
    <t>342=343+(…)+348</t>
  </si>
  <si>
    <t>2023Pe</t>
  </si>
  <si>
    <t xml:space="preserve"> </t>
  </si>
  <si>
    <r>
      <t>Un: 10</t>
    </r>
    <r>
      <rPr>
        <vertAlign val="superscript"/>
        <sz val="10"/>
        <rFont val="Arial"/>
        <family val="2"/>
      </rPr>
      <t>6</t>
    </r>
    <r>
      <rPr>
        <sz val="10"/>
        <rFont val="Arial"/>
        <family val="2"/>
      </rPr>
      <t xml:space="preserve"> euros</t>
    </r>
  </si>
  <si>
    <t>Controle</t>
  </si>
  <si>
    <t>Agricultura</t>
  </si>
  <si>
    <t>Indústria</t>
  </si>
  <si>
    <t>Mínimo</t>
  </si>
  <si>
    <t>Máximo</t>
  </si>
  <si>
    <t>Regiões do interior</t>
  </si>
  <si>
    <t>Média</t>
  </si>
  <si>
    <t>6,1%</t>
  </si>
  <si>
    <t>12,9% (Baixo Alentejo)</t>
  </si>
  <si>
    <t>15% (Alto Alentejo)</t>
  </si>
  <si>
    <t>22,4%</t>
  </si>
  <si>
    <t>41,4% (Ave)</t>
  </si>
  <si>
    <t>3,6% (Alentejo Central)</t>
  </si>
  <si>
    <t>5,9%</t>
  </si>
  <si>
    <t>13,4% (Tâmega e Sousa)</t>
  </si>
  <si>
    <t>52,1% (Ave)</t>
  </si>
  <si>
    <t>65,5%</t>
  </si>
  <si>
    <t>Nota: A especialização compara a estrutura produtiva da região com a do País. O indicador é um rácio entre pesos relativos: o peso de cada atividade, medido pelo VAB, na economia da região, a dividir pelo peso dessa atividade na economia geral do País, vezes 100. Se, por exemplo, uma economia regional apresentar um rácio acima de 100 na atividade X, isso não significa que seja maior ou mais avançada ou mais competitiva, quando comparada com o País, a produzir X; significa apenas que, nas respetivas estruturas produtivas, X pesa mais na região do que pesa no País.</t>
  </si>
  <si>
    <t>73% (Beiras e Serra da Estrela)</t>
  </si>
  <si>
    <t xml:space="preserve">   1% (Ave)</t>
  </si>
  <si>
    <t>Índice de especialização produtiva ou índice de Balassa-Hoover (com mudança de escala)</t>
  </si>
  <si>
    <t>Estrutura económica da região (peso de cada atividade económica) (%)</t>
  </si>
  <si>
    <t>Índice de especialização produtiva  (%) (Em cada atividade, Portugal=100)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</si>
</sst>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
    <numFmt numFmtId="166" formatCode="0.0"/>
  </numFmts>
  <fonts count="55">
    <font>
      <sz val="8"/>
      <name val="Arial"/>
    </font>
    <font>
      <sz val="8"/>
      <name val="Arial"/>
      <family val="2"/>
    </font>
    <font>
      <sz val="10"/>
      <name val="MS Sans Serif"/>
      <family val="2"/>
    </font>
    <font>
      <sz val="9"/>
      <name val="UniversCondLight"/>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vertAlign val="superscript"/>
      <sz val="8"/>
      <name val="Arial"/>
      <family val="2"/>
    </font>
    <font>
      <sz val="8"/>
      <name val="Arial"/>
      <family val="2"/>
    </font>
    <font>
      <b/>
      <sz val="8"/>
      <color indexed="53"/>
      <name val="Arial"/>
      <family val="2"/>
    </font>
    <font>
      <sz val="8"/>
      <color indexed="57"/>
      <name val="Arial"/>
      <family val="2"/>
    </font>
    <font>
      <i/>
      <sz val="8"/>
      <color indexed="57"/>
      <name val="Arial"/>
      <family val="2"/>
    </font>
    <font>
      <sz val="8"/>
      <color indexed="57"/>
      <name val="Arial"/>
      <family val="2"/>
    </font>
    <font>
      <sz val="10"/>
      <name val="Times New Roman"/>
      <family val="1"/>
    </font>
    <font>
      <b/>
      <sz val="8"/>
      <name val="Times New Roman"/>
      <family val="1"/>
    </font>
    <font>
      <sz val="8"/>
      <name val="Times New Roman"/>
      <family val="1"/>
    </font>
    <font>
      <b/>
      <sz val="16"/>
      <name val="Times New Roman"/>
      <family val="1"/>
    </font>
    <font>
      <sz val="14"/>
      <name val="ZapfHumnst BT"/>
    </font>
    <font>
      <sz val="8"/>
      <color rgb="FFFF0000"/>
      <name val="Arial"/>
      <family val="2"/>
    </font>
    <font>
      <b/>
      <sz val="8"/>
      <name val="Arial"/>
      <family val="2"/>
    </font>
    <font>
      <sz val="10"/>
      <color indexed="8"/>
      <name val="Arial"/>
      <family val="2"/>
    </font>
    <font>
      <b/>
      <sz val="8"/>
      <color indexed="8"/>
      <name val="Arial"/>
      <family val="2"/>
    </font>
    <font>
      <sz val="12"/>
      <name val="Times New Roman"/>
      <family val="1"/>
    </font>
    <font>
      <b/>
      <sz val="8"/>
      <color rgb="FFFF0000"/>
      <name val="Arial"/>
      <family val="2"/>
    </font>
    <font>
      <sz val="8"/>
      <color theme="0"/>
      <name val="Arial"/>
      <family val="2"/>
    </font>
    <font>
      <i/>
      <sz val="8"/>
      <color theme="0"/>
      <name val="Arial"/>
      <family val="2"/>
    </font>
    <font>
      <sz val="10"/>
      <color rgb="FFFF0000"/>
      <name val="Arial"/>
      <family val="2"/>
    </font>
    <font>
      <b/>
      <sz val="10"/>
      <color rgb="FFFF0000"/>
      <name val="Arial"/>
      <family val="2"/>
    </font>
    <font>
      <b/>
      <sz val="10"/>
      <color indexed="53"/>
      <name val="Arial"/>
      <family val="2"/>
    </font>
    <font>
      <vertAlign val="superscript"/>
      <sz val="10"/>
      <name val="Arial"/>
      <family val="2"/>
    </font>
    <font>
      <b/>
      <sz val="10"/>
      <color theme="1"/>
      <name val="Arial"/>
      <family val="2"/>
    </font>
    <font>
      <sz val="10"/>
      <color theme="1"/>
      <name val="Arial"/>
      <family val="2"/>
    </font>
    <font>
      <sz val="10"/>
      <color theme="0"/>
      <name val="Arial"/>
      <family val="2"/>
    </font>
    <font>
      <sz val="12"/>
      <color theme="1"/>
      <name val="Arial"/>
      <family val="2"/>
    </font>
    <font>
      <sz val="12"/>
      <name val="Arial"/>
      <family val="2"/>
    </font>
    <font>
      <b/>
      <sz val="12"/>
      <name val="Arial"/>
      <family val="2"/>
    </font>
    <font>
      <sz val="14"/>
      <name val="Times New Roman"/>
      <family val="1"/>
    </font>
    <font>
      <sz val="13.5"/>
      <name val="Times New Roman"/>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ill>
    <fill>
      <patternFill patternType="solid">
        <fgColor indexed="9"/>
        <bgColor indexed="64"/>
      </patternFill>
    </fill>
    <fill>
      <patternFill patternType="solid">
        <fgColor indexed="52"/>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37">
    <border>
      <left/>
      <right/>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n">
        <color indexed="12"/>
      </bottom>
      <diagonal/>
    </border>
    <border>
      <left/>
      <right/>
      <top/>
      <bottom style="medium">
        <color indexed="1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49"/>
      </left>
      <right style="medium">
        <color indexed="49"/>
      </right>
      <top style="medium">
        <color indexed="49"/>
      </top>
      <bottom/>
      <diagonal/>
    </border>
    <border>
      <left/>
      <right style="medium">
        <color indexed="49"/>
      </right>
      <top/>
      <bottom style="medium">
        <color indexed="49"/>
      </bottom>
      <diagonal/>
    </border>
    <border>
      <left/>
      <right style="medium">
        <color indexed="49"/>
      </right>
      <top style="medium">
        <color indexed="49"/>
      </top>
      <bottom style="medium">
        <color indexed="49"/>
      </bottom>
      <diagonal/>
    </border>
    <border>
      <left/>
      <right style="medium">
        <color indexed="49"/>
      </right>
      <top/>
      <bottom/>
      <diagonal/>
    </border>
    <border>
      <left style="medium">
        <color indexed="49"/>
      </left>
      <right/>
      <top/>
      <bottom style="medium">
        <color indexed="49"/>
      </bottom>
      <diagonal/>
    </border>
    <border>
      <left/>
      <right/>
      <top/>
      <bottom style="medium">
        <color indexed="49"/>
      </bottom>
      <diagonal/>
    </border>
    <border>
      <left style="medium">
        <color indexed="49"/>
      </left>
      <right/>
      <top/>
      <bottom/>
      <diagonal/>
    </border>
    <border>
      <left style="medium">
        <color indexed="49"/>
      </left>
      <right style="medium">
        <color indexed="49"/>
      </right>
      <top/>
      <bottom/>
      <diagonal/>
    </border>
    <border>
      <left style="medium">
        <color indexed="49"/>
      </left>
      <right style="medium">
        <color indexed="49"/>
      </right>
      <top/>
      <bottom style="medium">
        <color indexed="49"/>
      </bottom>
      <diagonal/>
    </border>
    <border>
      <left style="medium">
        <color indexed="49"/>
      </left>
      <right/>
      <top style="medium">
        <color indexed="49"/>
      </top>
      <bottom style="medium">
        <color indexed="49"/>
      </bottom>
      <diagonal/>
    </border>
    <border>
      <left/>
      <right/>
      <top style="medium">
        <color indexed="49"/>
      </top>
      <bottom style="medium">
        <color indexed="4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49"/>
      </left>
      <right/>
      <top style="medium">
        <color indexed="49"/>
      </top>
      <bottom/>
      <diagonal/>
    </border>
    <border>
      <left/>
      <right style="medium">
        <color indexed="49"/>
      </right>
      <top style="medium">
        <color indexed="49"/>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indexed="64"/>
      </bottom>
      <diagonal/>
    </border>
    <border>
      <left style="thin">
        <color auto="1"/>
      </left>
      <right/>
      <top/>
      <bottom style="thin">
        <color indexed="64"/>
      </bottom>
      <diagonal/>
    </border>
    <border>
      <left/>
      <right/>
      <top style="thin">
        <color auto="1"/>
      </top>
      <bottom/>
      <diagonal/>
    </border>
    <border>
      <left style="thin">
        <color auto="1"/>
      </left>
      <right/>
      <top style="thin">
        <color auto="1"/>
      </top>
      <bottom style="thin">
        <color indexed="64"/>
      </bottom>
      <diagonal/>
    </border>
    <border>
      <left/>
      <right/>
      <top/>
      <bottom style="thin">
        <color auto="1"/>
      </bottom>
      <diagonal/>
    </border>
  </borders>
  <cellStyleXfs count="58">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31" fillId="0" borderId="1" applyNumberFormat="0" applyBorder="0" applyProtection="0">
      <alignment horizontal="center"/>
    </xf>
    <xf numFmtId="0" fontId="8" fillId="20" borderId="2" applyNumberFormat="0" applyAlignment="0" applyProtection="0"/>
    <xf numFmtId="0" fontId="9" fillId="21" borderId="3" applyNumberFormat="0" applyAlignment="0" applyProtection="0"/>
    <xf numFmtId="0" fontId="32" fillId="0" borderId="0" applyFill="0" applyBorder="0" applyProtection="0"/>
    <xf numFmtId="0" fontId="10" fillId="0" borderId="0" applyNumberFormat="0" applyFill="0" applyBorder="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164" fontId="3" fillId="0" borderId="7" applyNumberFormat="0" applyFont="0" applyFill="0" applyAlignment="0" applyProtection="0"/>
    <xf numFmtId="164" fontId="3" fillId="0" borderId="8" applyNumberFormat="0" applyFont="0" applyFill="0" applyAlignment="0" applyProtection="0"/>
    <xf numFmtId="0" fontId="16" fillId="0" borderId="9" applyNumberFormat="0" applyFill="0" applyAlignment="0" applyProtection="0"/>
    <xf numFmtId="0" fontId="17" fillId="22" borderId="0" applyNumberFormat="0" applyBorder="0" applyAlignment="0" applyProtection="0"/>
    <xf numFmtId="0" fontId="1" fillId="0" borderId="0"/>
    <xf numFmtId="0" fontId="2" fillId="0" borderId="0"/>
    <xf numFmtId="0" fontId="2" fillId="0" borderId="0"/>
    <xf numFmtId="0" fontId="30" fillId="0" borderId="0"/>
    <xf numFmtId="0" fontId="18" fillId="23" borderId="10" applyNumberFormat="0" applyFont="0" applyAlignment="0" applyProtection="0"/>
    <xf numFmtId="0" fontId="31" fillId="24" borderId="11" applyNumberFormat="0" applyBorder="0" applyProtection="0">
      <alignment horizontal="center"/>
    </xf>
    <xf numFmtId="0" fontId="19" fillId="20" borderId="12" applyNumberFormat="0" applyAlignment="0" applyProtection="0"/>
    <xf numFmtId="0" fontId="33" fillId="0" borderId="0" applyNumberFormat="0" applyFill="0" applyProtection="0"/>
    <xf numFmtId="164" fontId="3" fillId="0" borderId="0"/>
    <xf numFmtId="0" fontId="31" fillId="0" borderId="0" applyNumberFormat="0" applyFill="0" applyBorder="0" applyProtection="0">
      <alignment horizontal="left"/>
    </xf>
    <xf numFmtId="0" fontId="20" fillId="0" borderId="0" applyNumberFormat="0" applyFill="0" applyBorder="0" applyAlignment="0" applyProtection="0"/>
    <xf numFmtId="0" fontId="21" fillId="0" borderId="13" applyNumberFormat="0" applyFill="0" applyAlignment="0" applyProtection="0"/>
    <xf numFmtId="0" fontId="22" fillId="0" borderId="0" applyNumberFormat="0" applyFill="0" applyBorder="0" applyAlignment="0" applyProtection="0"/>
    <xf numFmtId="164" fontId="34" fillId="0" borderId="0" applyNumberFormat="0" applyFont="0" applyFill="0" applyAlignment="0" applyProtection="0"/>
    <xf numFmtId="0" fontId="1" fillId="0" borderId="0"/>
    <xf numFmtId="0" fontId="18" fillId="0" borderId="0"/>
    <xf numFmtId="0" fontId="37" fillId="0" borderId="0"/>
  </cellStyleXfs>
  <cellXfs count="242">
    <xf numFmtId="0" fontId="0" fillId="0" borderId="0" xfId="0"/>
    <xf numFmtId="0" fontId="1" fillId="25" borderId="0" xfId="0" applyFont="1" applyFill="1"/>
    <xf numFmtId="0" fontId="1" fillId="25" borderId="0" xfId="0" applyFont="1" applyFill="1" applyAlignment="1">
      <alignment horizontal="right"/>
    </xf>
    <xf numFmtId="0" fontId="4" fillId="25" borderId="0" xfId="0" applyFont="1" applyFill="1" applyAlignment="1">
      <alignment horizontal="center"/>
    </xf>
    <xf numFmtId="0" fontId="4" fillId="25" borderId="0" xfId="0" applyFont="1" applyFill="1"/>
    <xf numFmtId="1" fontId="25" fillId="25" borderId="0" xfId="0" applyNumberFormat="1" applyFont="1" applyFill="1"/>
    <xf numFmtId="0" fontId="26" fillId="25" borderId="0" xfId="0" applyFont="1" applyFill="1"/>
    <xf numFmtId="0" fontId="4" fillId="25" borderId="0" xfId="0" applyFont="1" applyFill="1" applyAlignment="1">
      <alignment horizontal="center" vertical="center"/>
    </xf>
    <xf numFmtId="0" fontId="27" fillId="26" borderId="14" xfId="43" applyFont="1" applyFill="1" applyBorder="1" applyAlignment="1">
      <alignment horizontal="center" vertical="center" wrapText="1"/>
    </xf>
    <xf numFmtId="0" fontId="27" fillId="26" borderId="14" xfId="41" applyFont="1" applyFill="1" applyBorder="1" applyAlignment="1">
      <alignment horizontal="center" vertical="center" wrapText="1"/>
    </xf>
    <xf numFmtId="0" fontId="27" fillId="26" borderId="14" xfId="0" applyFont="1" applyFill="1" applyBorder="1" applyAlignment="1">
      <alignment horizontal="center" vertical="center" wrapText="1"/>
    </xf>
    <xf numFmtId="0" fontId="29" fillId="26" borderId="15" xfId="43" applyFont="1" applyFill="1" applyBorder="1" applyAlignment="1">
      <alignment horizontal="center" vertical="center"/>
    </xf>
    <xf numFmtId="0" fontId="26" fillId="25" borderId="0" xfId="0" applyFont="1" applyFill="1" applyAlignment="1">
      <alignment horizontal="left"/>
    </xf>
    <xf numFmtId="49" fontId="29" fillId="26" borderId="17" xfId="42" applyNumberFormat="1" applyFont="1" applyFill="1" applyBorder="1" applyAlignment="1">
      <alignment horizontal="center" vertical="center" wrapText="1"/>
    </xf>
    <xf numFmtId="0" fontId="1" fillId="25" borderId="0" xfId="0" applyFont="1" applyFill="1" applyAlignment="1">
      <alignment horizontal="center"/>
    </xf>
    <xf numFmtId="0" fontId="1"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25" fillId="0" borderId="0" xfId="44" applyFont="1" applyAlignment="1">
      <alignment horizontal="center" vertical="center"/>
    </xf>
    <xf numFmtId="165" fontId="1" fillId="25" borderId="0" xfId="0" quotePrefix="1" applyNumberFormat="1" applyFont="1" applyFill="1" applyAlignment="1">
      <alignment horizontal="right" vertical="center"/>
    </xf>
    <xf numFmtId="165" fontId="1" fillId="0" borderId="0" xfId="0" applyNumberFormat="1" applyFont="1" applyAlignment="1">
      <alignment horizontal="right" vertical="center"/>
    </xf>
    <xf numFmtId="165" fontId="1" fillId="0" borderId="0" xfId="43" applyNumberFormat="1" applyFont="1" applyAlignment="1">
      <alignment horizontal="right" vertical="center" wrapText="1"/>
    </xf>
    <xf numFmtId="165" fontId="1" fillId="0" borderId="0" xfId="44" applyNumberFormat="1" applyFont="1" applyAlignment="1">
      <alignment horizontal="right" vertical="center" wrapText="1"/>
    </xf>
    <xf numFmtId="1" fontId="35" fillId="25" borderId="0" xfId="0" applyNumberFormat="1" applyFont="1" applyFill="1" applyAlignment="1">
      <alignment horizontal="center"/>
    </xf>
    <xf numFmtId="0" fontId="26" fillId="0" borderId="0" xfId="56" applyFont="1" applyAlignment="1">
      <alignment horizontal="left"/>
    </xf>
    <xf numFmtId="0" fontId="1" fillId="0" borderId="0" xfId="56" applyFont="1"/>
    <xf numFmtId="0" fontId="36" fillId="26" borderId="11" xfId="56" applyFont="1" applyFill="1" applyBorder="1" applyAlignment="1">
      <alignment horizontal="center" vertical="center"/>
    </xf>
    <xf numFmtId="0" fontId="38" fillId="0" borderId="11" xfId="57" applyFont="1" applyBorder="1" applyAlignment="1">
      <alignment horizontal="left" vertical="center" wrapText="1"/>
    </xf>
    <xf numFmtId="0" fontId="38" fillId="27" borderId="1" xfId="57" applyFont="1" applyFill="1" applyBorder="1" applyAlignment="1">
      <alignment horizontal="left" vertical="center" wrapText="1"/>
    </xf>
    <xf numFmtId="0" fontId="38" fillId="27" borderId="11" xfId="57" applyFont="1" applyFill="1" applyBorder="1" applyAlignment="1">
      <alignment horizontal="left" vertical="center" wrapText="1"/>
    </xf>
    <xf numFmtId="0" fontId="38" fillId="27" borderId="26" xfId="57" applyFont="1" applyFill="1" applyBorder="1" applyAlignment="1">
      <alignment horizontal="left" vertical="center" wrapText="1"/>
    </xf>
    <xf numFmtId="0" fontId="18" fillId="0" borderId="0" xfId="56" applyAlignment="1">
      <alignment wrapText="1"/>
    </xf>
    <xf numFmtId="0" fontId="39" fillId="0" borderId="0" xfId="56" applyFont="1"/>
    <xf numFmtId="165" fontId="1" fillId="0" borderId="0" xfId="55" applyNumberFormat="1" applyAlignment="1">
      <alignment vertical="center"/>
    </xf>
    <xf numFmtId="0" fontId="27" fillId="26" borderId="24" xfId="0" applyFont="1" applyFill="1" applyBorder="1" applyAlignment="1">
      <alignment horizontal="left" vertical="center" wrapText="1"/>
    </xf>
    <xf numFmtId="0" fontId="27" fillId="26" borderId="16" xfId="0" applyFont="1" applyFill="1" applyBorder="1" applyAlignment="1">
      <alignment horizontal="left" vertical="center" wrapText="1"/>
    </xf>
    <xf numFmtId="0" fontId="27" fillId="26" borderId="15" xfId="43" applyFont="1" applyFill="1" applyBorder="1" applyAlignment="1">
      <alignment horizontal="center" vertical="center"/>
    </xf>
    <xf numFmtId="0" fontId="27" fillId="26" borderId="23" xfId="0" applyFont="1" applyFill="1" applyBorder="1" applyAlignment="1">
      <alignment horizontal="left" vertical="center" wrapText="1"/>
    </xf>
    <xf numFmtId="0" fontId="27" fillId="26" borderId="27" xfId="41" applyFont="1" applyFill="1" applyBorder="1" applyAlignment="1">
      <alignment horizontal="center" vertical="center" wrapText="1"/>
    </xf>
    <xf numFmtId="0" fontId="27" fillId="26" borderId="16" xfId="43" applyFont="1" applyFill="1" applyBorder="1" applyAlignment="1">
      <alignment horizontal="center" vertical="center"/>
    </xf>
    <xf numFmtId="0" fontId="36" fillId="25" borderId="0" xfId="0" applyFont="1" applyFill="1"/>
    <xf numFmtId="0" fontId="41" fillId="25" borderId="0" xfId="0" applyFont="1" applyFill="1" applyAlignment="1">
      <alignment horizontal="center"/>
    </xf>
    <xf numFmtId="165" fontId="1" fillId="0" borderId="0" xfId="55" applyNumberFormat="1" applyAlignment="1">
      <alignment horizontal="right" vertical="center"/>
    </xf>
    <xf numFmtId="1" fontId="35" fillId="0" borderId="0" xfId="0" applyNumberFormat="1" applyFont="1"/>
    <xf numFmtId="165" fontId="4" fillId="25" borderId="0" xfId="0" applyNumberFormat="1" applyFont="1" applyFill="1"/>
    <xf numFmtId="1" fontId="40" fillId="0" borderId="0" xfId="0" applyNumberFormat="1" applyFont="1" applyAlignment="1">
      <alignment horizontal="left"/>
    </xf>
    <xf numFmtId="0" fontId="26" fillId="0" borderId="0" xfId="0" applyFont="1"/>
    <xf numFmtId="1" fontId="35" fillId="0" borderId="0" xfId="0" applyNumberFormat="1" applyFont="1" applyAlignment="1">
      <alignment horizontal="center"/>
    </xf>
    <xf numFmtId="0" fontId="25" fillId="0" borderId="0" xfId="0" applyFont="1"/>
    <xf numFmtId="0" fontId="35" fillId="0" borderId="0" xfId="0" applyFont="1"/>
    <xf numFmtId="0" fontId="40" fillId="0" borderId="0" xfId="0" applyFont="1"/>
    <xf numFmtId="0" fontId="36" fillId="0" borderId="0" xfId="0" applyFont="1"/>
    <xf numFmtId="0" fontId="1" fillId="0" borderId="0" xfId="0" applyFont="1" applyAlignment="1">
      <alignment horizontal="right"/>
    </xf>
    <xf numFmtId="0" fontId="1" fillId="0" borderId="0" xfId="0" applyFont="1"/>
    <xf numFmtId="0" fontId="18" fillId="0" borderId="0" xfId="0" applyFont="1"/>
    <xf numFmtId="0" fontId="43" fillId="0" borderId="0" xfId="0" applyFont="1"/>
    <xf numFmtId="0" fontId="44" fillId="0" borderId="0" xfId="0" applyFont="1"/>
    <xf numFmtId="0" fontId="45" fillId="25" borderId="0" xfId="0" applyFont="1" applyFill="1"/>
    <xf numFmtId="0" fontId="45" fillId="25" borderId="0" xfId="0" applyFont="1" applyFill="1" applyAlignment="1">
      <alignment horizontal="left"/>
    </xf>
    <xf numFmtId="0" fontId="23" fillId="0" borderId="0" xfId="0" applyFont="1"/>
    <xf numFmtId="0" fontId="23" fillId="25" borderId="0" xfId="0" applyFont="1" applyFill="1"/>
    <xf numFmtId="0" fontId="18" fillId="25" borderId="0" xfId="0" applyFont="1" applyFill="1" applyAlignment="1">
      <alignment horizontal="right"/>
    </xf>
    <xf numFmtId="0" fontId="18" fillId="25" borderId="0" xfId="0" applyFont="1" applyFill="1"/>
    <xf numFmtId="0" fontId="18" fillId="0" borderId="0" xfId="0" applyFont="1" applyAlignment="1">
      <alignment horizontal="right"/>
    </xf>
    <xf numFmtId="1" fontId="18" fillId="25" borderId="0" xfId="0" applyNumberFormat="1" applyFont="1" applyFill="1"/>
    <xf numFmtId="1" fontId="47" fillId="0" borderId="0" xfId="0" applyNumberFormat="1" applyFont="1" applyAlignment="1">
      <alignment horizontal="right"/>
    </xf>
    <xf numFmtId="1" fontId="43" fillId="25" borderId="0" xfId="0" applyNumberFormat="1" applyFont="1" applyFill="1" applyAlignment="1">
      <alignment horizontal="center"/>
    </xf>
    <xf numFmtId="0" fontId="48" fillId="25" borderId="0" xfId="0" applyFont="1" applyFill="1" applyAlignment="1">
      <alignment horizontal="center"/>
    </xf>
    <xf numFmtId="0" fontId="49" fillId="25" borderId="0" xfId="0" applyFont="1" applyFill="1" applyAlignment="1">
      <alignment horizontal="center"/>
    </xf>
    <xf numFmtId="0" fontId="18" fillId="25" borderId="0" xfId="0" applyFont="1" applyFill="1" applyAlignment="1">
      <alignment horizontal="center"/>
    </xf>
    <xf numFmtId="0" fontId="48" fillId="26" borderId="15" xfId="43" applyFont="1" applyFill="1" applyBorder="1" applyAlignment="1">
      <alignment horizontal="center" vertical="center"/>
    </xf>
    <xf numFmtId="0" fontId="48" fillId="26" borderId="21" xfId="43" applyFont="1" applyFill="1" applyBorder="1" applyAlignment="1">
      <alignment horizontal="center" vertical="center"/>
    </xf>
    <xf numFmtId="0" fontId="48" fillId="26" borderId="24" xfId="0" applyFont="1" applyFill="1" applyBorder="1" applyAlignment="1">
      <alignment horizontal="left" vertical="center" wrapText="1"/>
    </xf>
    <xf numFmtId="0" fontId="48" fillId="26" borderId="16" xfId="0" applyFont="1" applyFill="1" applyBorder="1" applyAlignment="1">
      <alignment horizontal="left" vertical="center" wrapText="1"/>
    </xf>
    <xf numFmtId="0" fontId="48" fillId="26" borderId="21" xfId="0" applyFont="1" applyFill="1" applyBorder="1" applyAlignment="1">
      <alignment horizontal="center" vertical="center" wrapText="1"/>
    </xf>
    <xf numFmtId="0" fontId="48" fillId="28" borderId="24" xfId="0" applyFont="1" applyFill="1" applyBorder="1" applyAlignment="1">
      <alignment horizontal="left" vertical="center" wrapText="1"/>
    </xf>
    <xf numFmtId="0" fontId="48" fillId="28" borderId="16" xfId="0" applyFont="1" applyFill="1" applyBorder="1" applyAlignment="1">
      <alignment horizontal="left" vertical="center" wrapText="1"/>
    </xf>
    <xf numFmtId="0" fontId="48" fillId="26" borderId="23" xfId="0" applyFont="1" applyFill="1" applyBorder="1" applyAlignment="1">
      <alignment horizontal="left" vertical="center" wrapText="1"/>
    </xf>
    <xf numFmtId="0" fontId="48" fillId="26" borderId="14" xfId="0" applyFont="1" applyFill="1" applyBorder="1" applyAlignment="1">
      <alignment horizontal="center" vertical="center" wrapText="1"/>
    </xf>
    <xf numFmtId="0" fontId="48" fillId="26" borderId="28" xfId="41" applyFont="1" applyFill="1" applyBorder="1" applyAlignment="1">
      <alignment horizontal="center" vertical="center" wrapText="1"/>
    </xf>
    <xf numFmtId="0" fontId="48" fillId="26" borderId="14" xfId="41" applyFont="1" applyFill="1" applyBorder="1" applyAlignment="1">
      <alignment horizontal="center" vertical="center" wrapText="1"/>
    </xf>
    <xf numFmtId="0" fontId="48" fillId="28" borderId="23" xfId="0" applyFont="1" applyFill="1" applyBorder="1" applyAlignment="1">
      <alignment horizontal="left" vertical="center" wrapText="1"/>
    </xf>
    <xf numFmtId="0" fontId="48" fillId="28" borderId="14" xfId="0" applyFont="1" applyFill="1" applyBorder="1" applyAlignment="1">
      <alignment horizontal="center" vertical="center" wrapText="1"/>
    </xf>
    <xf numFmtId="0" fontId="48" fillId="26" borderId="16" xfId="43" applyFont="1" applyFill="1" applyBorder="1" applyAlignment="1">
      <alignment horizontal="center" vertical="center"/>
    </xf>
    <xf numFmtId="0" fontId="48" fillId="26" borderId="14" xfId="43" applyFont="1" applyFill="1" applyBorder="1" applyAlignment="1">
      <alignment horizontal="center" vertical="center" wrapText="1"/>
    </xf>
    <xf numFmtId="0" fontId="48" fillId="26" borderId="27" xfId="41" applyFont="1" applyFill="1" applyBorder="1" applyAlignment="1">
      <alignment horizontal="center" vertical="center" wrapText="1"/>
    </xf>
    <xf numFmtId="0" fontId="48" fillId="28" borderId="14" xfId="43" applyFont="1" applyFill="1" applyBorder="1" applyAlignment="1">
      <alignment horizontal="center" vertical="center" wrapText="1"/>
    </xf>
    <xf numFmtId="0" fontId="48" fillId="28" borderId="14" xfId="41" applyFont="1" applyFill="1" applyBorder="1" applyAlignment="1">
      <alignment horizontal="center" vertical="center" wrapText="1"/>
    </xf>
    <xf numFmtId="0" fontId="48" fillId="28" borderId="27" xfId="41" applyFont="1" applyFill="1" applyBorder="1" applyAlignment="1">
      <alignment horizontal="center" vertical="center" wrapText="1"/>
    </xf>
    <xf numFmtId="0" fontId="48" fillId="0" borderId="0" xfId="0" applyFont="1" applyAlignment="1">
      <alignment horizontal="center" vertical="center"/>
    </xf>
    <xf numFmtId="165" fontId="48" fillId="0" borderId="0" xfId="44" applyNumberFormat="1" applyFont="1" applyAlignment="1">
      <alignment horizontal="right" vertical="center" wrapText="1"/>
    </xf>
    <xf numFmtId="165" fontId="48" fillId="0" borderId="0" xfId="55" applyNumberFormat="1" applyFont="1" applyAlignment="1">
      <alignment vertical="center"/>
    </xf>
    <xf numFmtId="165" fontId="48" fillId="25" borderId="0" xfId="0" quotePrefix="1" applyNumberFormat="1" applyFont="1" applyFill="1" applyAlignment="1">
      <alignment horizontal="right" vertical="center"/>
    </xf>
    <xf numFmtId="165" fontId="48" fillId="28" borderId="0" xfId="44" applyNumberFormat="1" applyFont="1" applyFill="1" applyAlignment="1">
      <alignment horizontal="right" vertical="center" wrapText="1"/>
    </xf>
    <xf numFmtId="0" fontId="48" fillId="25" borderId="0" xfId="0" applyFont="1" applyFill="1"/>
    <xf numFmtId="165" fontId="18" fillId="25" borderId="0" xfId="0" applyNumberFormat="1" applyFont="1" applyFill="1"/>
    <xf numFmtId="165" fontId="18" fillId="0" borderId="0" xfId="55" applyNumberFormat="1" applyFont="1" applyAlignment="1">
      <alignment vertical="center"/>
    </xf>
    <xf numFmtId="0" fontId="48" fillId="26" borderId="17" xfId="43" applyFont="1" applyFill="1" applyBorder="1" applyAlignment="1">
      <alignment horizontal="center" vertical="center"/>
    </xf>
    <xf numFmtId="0" fontId="50" fillId="26" borderId="17" xfId="43" applyFont="1" applyFill="1" applyBorder="1" applyAlignment="1">
      <alignment horizontal="center" vertical="center"/>
    </xf>
    <xf numFmtId="0" fontId="50" fillId="26" borderId="16" xfId="43" applyFont="1" applyFill="1" applyBorder="1" applyAlignment="1">
      <alignment horizontal="center" vertical="center"/>
    </xf>
    <xf numFmtId="0" fontId="50" fillId="26" borderId="21" xfId="43" applyFont="1" applyFill="1" applyBorder="1" applyAlignment="1">
      <alignment horizontal="center" vertical="center"/>
    </xf>
    <xf numFmtId="0" fontId="50" fillId="26" borderId="14" xfId="0" applyFont="1" applyFill="1" applyBorder="1" applyAlignment="1">
      <alignment horizontal="center" vertical="center" wrapText="1"/>
    </xf>
    <xf numFmtId="0" fontId="50" fillId="26" borderId="14" xfId="41" applyFont="1" applyFill="1" applyBorder="1" applyAlignment="1">
      <alignment horizontal="center" vertical="center" wrapText="1"/>
    </xf>
    <xf numFmtId="0" fontId="50" fillId="26" borderId="27" xfId="41" applyFont="1" applyFill="1" applyBorder="1" applyAlignment="1">
      <alignment horizontal="center" vertical="center" wrapText="1"/>
    </xf>
    <xf numFmtId="0" fontId="50" fillId="26" borderId="14" xfId="43" applyFont="1" applyFill="1" applyBorder="1" applyAlignment="1">
      <alignment horizontal="center" vertical="center" wrapText="1"/>
    </xf>
    <xf numFmtId="0" fontId="50" fillId="28" borderId="21" xfId="43" applyFont="1" applyFill="1" applyBorder="1" applyAlignment="1">
      <alignment horizontal="center" vertical="center"/>
    </xf>
    <xf numFmtId="0" fontId="50" fillId="28" borderId="14" xfId="0" applyFont="1" applyFill="1" applyBorder="1" applyAlignment="1">
      <alignment horizontal="center" vertical="center" wrapText="1"/>
    </xf>
    <xf numFmtId="0" fontId="50" fillId="28" borderId="14" xfId="41" applyFont="1" applyFill="1" applyBorder="1" applyAlignment="1">
      <alignment horizontal="center" vertical="center" wrapText="1"/>
    </xf>
    <xf numFmtId="0" fontId="50" fillId="28" borderId="27" xfId="41" applyFont="1" applyFill="1" applyBorder="1" applyAlignment="1">
      <alignment horizontal="center" vertical="center" wrapText="1"/>
    </xf>
    <xf numFmtId="0" fontId="50" fillId="28" borderId="14" xfId="43" applyFont="1" applyFill="1" applyBorder="1" applyAlignment="1">
      <alignment horizontal="center" vertical="center" wrapText="1"/>
    </xf>
    <xf numFmtId="49" fontId="50" fillId="26" borderId="17" xfId="42" applyNumberFormat="1" applyFont="1" applyFill="1" applyBorder="1" applyAlignment="1">
      <alignment horizontal="center" vertical="center" wrapText="1"/>
    </xf>
    <xf numFmtId="0" fontId="50" fillId="0" borderId="0" xfId="0" applyFont="1" applyAlignment="1">
      <alignment horizontal="center" vertical="center"/>
    </xf>
    <xf numFmtId="165" fontId="50" fillId="0" borderId="0" xfId="44" applyNumberFormat="1" applyFont="1" applyAlignment="1">
      <alignment horizontal="right" vertical="center" wrapText="1"/>
    </xf>
    <xf numFmtId="165" fontId="50" fillId="0" borderId="0" xfId="55" applyNumberFormat="1" applyFont="1" applyAlignment="1">
      <alignment vertical="center"/>
    </xf>
    <xf numFmtId="165" fontId="50" fillId="28" borderId="0" xfId="44" applyNumberFormat="1" applyFont="1" applyFill="1" applyAlignment="1">
      <alignment horizontal="right" vertical="center" wrapText="1"/>
    </xf>
    <xf numFmtId="0" fontId="50" fillId="29" borderId="21" xfId="43" applyFont="1" applyFill="1" applyBorder="1" applyAlignment="1">
      <alignment horizontal="center" vertical="center"/>
    </xf>
    <xf numFmtId="0" fontId="50" fillId="29" borderId="14" xfId="0" applyFont="1" applyFill="1" applyBorder="1" applyAlignment="1">
      <alignment horizontal="center" vertical="center" wrapText="1"/>
    </xf>
    <xf numFmtId="0" fontId="50" fillId="29" borderId="14" xfId="41" applyFont="1" applyFill="1" applyBorder="1" applyAlignment="1">
      <alignment horizontal="center" vertical="center" wrapText="1"/>
    </xf>
    <xf numFmtId="0" fontId="50" fillId="29" borderId="27" xfId="41" applyFont="1" applyFill="1" applyBorder="1" applyAlignment="1">
      <alignment horizontal="center" vertical="center" wrapText="1"/>
    </xf>
    <xf numFmtId="0" fontId="50" fillId="29" borderId="14" xfId="43" applyFont="1" applyFill="1" applyBorder="1" applyAlignment="1">
      <alignment horizontal="center" vertical="center" wrapText="1"/>
    </xf>
    <xf numFmtId="165" fontId="50" fillId="29" borderId="0" xfId="44" applyNumberFormat="1" applyFont="1" applyFill="1" applyAlignment="1">
      <alignment horizontal="right" vertical="center" wrapText="1"/>
    </xf>
    <xf numFmtId="0" fontId="51" fillId="25" borderId="0" xfId="0" applyFont="1" applyFill="1"/>
    <xf numFmtId="0" fontId="52" fillId="25" borderId="0" xfId="0" applyFont="1" applyFill="1"/>
    <xf numFmtId="166" fontId="51" fillId="25" borderId="0" xfId="0" applyNumberFormat="1" applyFont="1" applyFill="1"/>
    <xf numFmtId="0" fontId="50" fillId="26" borderId="0" xfId="43" applyFont="1" applyFill="1" applyAlignment="1">
      <alignment horizontal="left" vertical="center"/>
    </xf>
    <xf numFmtId="0" fontId="50" fillId="26" borderId="21" xfId="43" applyFont="1" applyFill="1" applyBorder="1" applyAlignment="1">
      <alignment vertical="center"/>
    </xf>
    <xf numFmtId="0" fontId="50" fillId="26" borderId="14" xfId="0" applyFont="1" applyFill="1" applyBorder="1" applyAlignment="1">
      <alignment vertical="center" wrapText="1"/>
    </xf>
    <xf numFmtId="0" fontId="50" fillId="26" borderId="14" xfId="41" applyFont="1" applyFill="1" applyBorder="1" applyAlignment="1">
      <alignment vertical="center" wrapText="1"/>
    </xf>
    <xf numFmtId="0" fontId="50" fillId="26" borderId="27" xfId="41" applyFont="1" applyFill="1" applyBorder="1" applyAlignment="1">
      <alignment vertical="center" wrapText="1"/>
    </xf>
    <xf numFmtId="0" fontId="50" fillId="26" borderId="14" xfId="43" applyFont="1" applyFill="1" applyBorder="1" applyAlignment="1">
      <alignment vertical="center" wrapText="1"/>
    </xf>
    <xf numFmtId="40" fontId="18" fillId="25" borderId="0" xfId="0" applyNumberFormat="1" applyFont="1" applyFill="1"/>
    <xf numFmtId="1" fontId="51" fillId="25" borderId="0" xfId="0" applyNumberFormat="1" applyFont="1" applyFill="1"/>
    <xf numFmtId="0" fontId="53" fillId="25" borderId="34" xfId="0" applyFont="1" applyFill="1" applyBorder="1"/>
    <xf numFmtId="0" fontId="53" fillId="25" borderId="32" xfId="0" applyFont="1" applyFill="1" applyBorder="1"/>
    <xf numFmtId="0" fontId="53" fillId="25" borderId="26" xfId="0" applyFont="1" applyFill="1" applyBorder="1" applyAlignment="1">
      <alignment horizontal="center" vertical="center"/>
    </xf>
    <xf numFmtId="0" fontId="53" fillId="25" borderId="30" xfId="0" applyFont="1" applyFill="1" applyBorder="1"/>
    <xf numFmtId="0" fontId="53" fillId="25" borderId="30" xfId="0" quotePrefix="1" applyFont="1" applyFill="1" applyBorder="1" applyAlignment="1">
      <alignment horizontal="center" vertical="center"/>
    </xf>
    <xf numFmtId="0" fontId="53" fillId="25" borderId="31" xfId="0" applyFont="1" applyFill="1" applyBorder="1"/>
    <xf numFmtId="0" fontId="53" fillId="25" borderId="31" xfId="0" quotePrefix="1" applyFont="1" applyFill="1" applyBorder="1" applyAlignment="1">
      <alignment horizontal="center" vertical="center"/>
    </xf>
    <xf numFmtId="0" fontId="53" fillId="25" borderId="25" xfId="0" quotePrefix="1" applyFont="1" applyFill="1" applyBorder="1" applyAlignment="1">
      <alignment horizontal="center" vertical="center"/>
    </xf>
    <xf numFmtId="0" fontId="53" fillId="25" borderId="33" xfId="0" applyFont="1" applyFill="1" applyBorder="1" applyAlignment="1">
      <alignment horizontal="center" vertical="center"/>
    </xf>
    <xf numFmtId="0" fontId="53" fillId="25" borderId="32" xfId="0" quotePrefix="1" applyFont="1" applyFill="1" applyBorder="1" applyAlignment="1">
      <alignment horizontal="center"/>
    </xf>
    <xf numFmtId="0" fontId="39" fillId="25" borderId="0" xfId="0" applyFont="1" applyFill="1" applyAlignment="1">
      <alignment horizontal="left" vertical="top" wrapText="1"/>
    </xf>
    <xf numFmtId="166" fontId="52" fillId="25" borderId="0" xfId="0" applyNumberFormat="1" applyFont="1" applyFill="1"/>
    <xf numFmtId="0" fontId="53" fillId="25" borderId="30" xfId="0" applyFont="1" applyFill="1" applyBorder="1" applyAlignment="1">
      <alignment horizontal="left" vertical="center"/>
    </xf>
    <xf numFmtId="10" fontId="53" fillId="25" borderId="31" xfId="0" applyNumberFormat="1" applyFont="1" applyFill="1" applyBorder="1" applyAlignment="1">
      <alignment horizontal="left" vertical="center"/>
    </xf>
    <xf numFmtId="0" fontId="53" fillId="25" borderId="31" xfId="0" applyFont="1" applyFill="1" applyBorder="1" applyAlignment="1">
      <alignment horizontal="left" vertical="center"/>
    </xf>
    <xf numFmtId="0" fontId="53" fillId="25" borderId="32" xfId="0" applyFont="1" applyFill="1" applyBorder="1" applyAlignment="1">
      <alignment horizontal="left"/>
    </xf>
    <xf numFmtId="0" fontId="53" fillId="25" borderId="34" xfId="0" applyFont="1" applyFill="1" applyBorder="1" applyAlignment="1">
      <alignment horizontal="left" vertical="center"/>
    </xf>
    <xf numFmtId="0" fontId="53" fillId="25" borderId="0" xfId="0" applyFont="1" applyFill="1" applyAlignment="1">
      <alignment horizontal="left" vertical="center"/>
    </xf>
    <xf numFmtId="0" fontId="53" fillId="25" borderId="36" xfId="0" applyFont="1" applyFill="1" applyBorder="1" applyAlignment="1">
      <alignment horizontal="left"/>
    </xf>
    <xf numFmtId="0" fontId="50" fillId="26" borderId="0" xfId="43" applyFont="1" applyFill="1" applyAlignment="1">
      <alignment horizontal="center" vertical="center"/>
    </xf>
    <xf numFmtId="0" fontId="50" fillId="26" borderId="0" xfId="43" applyFont="1" applyFill="1" applyAlignment="1">
      <alignment horizontal="center"/>
    </xf>
    <xf numFmtId="1" fontId="51" fillId="25" borderId="0" xfId="0" applyNumberFormat="1" applyFont="1" applyFill="1" applyAlignment="1">
      <alignment horizontal="center"/>
    </xf>
    <xf numFmtId="166" fontId="51" fillId="25" borderId="0" xfId="0" applyNumberFormat="1" applyFont="1" applyFill="1" applyAlignment="1">
      <alignment horizontal="center"/>
    </xf>
    <xf numFmtId="1" fontId="51" fillId="0" borderId="0" xfId="0" applyNumberFormat="1" applyFont="1" applyAlignment="1">
      <alignment horizontal="center"/>
    </xf>
    <xf numFmtId="166" fontId="51" fillId="0" borderId="0" xfId="0" applyNumberFormat="1" applyFont="1" applyAlignment="1">
      <alignment horizontal="center"/>
    </xf>
    <xf numFmtId="0" fontId="18" fillId="0" borderId="0" xfId="0" applyFont="1" applyAlignment="1">
      <alignment horizontal="center"/>
    </xf>
    <xf numFmtId="0" fontId="54" fillId="0" borderId="0" xfId="0" applyFont="1" applyAlignment="1">
      <alignment horizontal="left" vertical="center" wrapText="1"/>
    </xf>
    <xf numFmtId="0" fontId="53" fillId="25" borderId="35" xfId="0" applyFont="1" applyFill="1" applyBorder="1" applyAlignment="1">
      <alignment horizontal="center"/>
    </xf>
    <xf numFmtId="0" fontId="53" fillId="25" borderId="29" xfId="0" applyFont="1" applyFill="1" applyBorder="1" applyAlignment="1">
      <alignment horizontal="center"/>
    </xf>
    <xf numFmtId="0" fontId="39" fillId="25" borderId="34" xfId="0" applyFont="1" applyFill="1" applyBorder="1" applyAlignment="1">
      <alignment horizontal="left" vertical="top" wrapText="1"/>
    </xf>
    <xf numFmtId="0" fontId="39" fillId="25" borderId="0" xfId="0" applyFont="1" applyFill="1" applyAlignment="1">
      <alignment horizontal="left" vertical="top" wrapText="1"/>
    </xf>
    <xf numFmtId="0" fontId="50" fillId="28" borderId="20" xfId="43" applyFont="1" applyFill="1" applyBorder="1" applyAlignment="1">
      <alignment horizontal="left" vertical="center"/>
    </xf>
    <xf numFmtId="0" fontId="50" fillId="28" borderId="0" xfId="43" applyFont="1" applyFill="1" applyAlignment="1">
      <alignment horizontal="left" vertical="center"/>
    </xf>
    <xf numFmtId="0" fontId="50" fillId="29" borderId="20" xfId="43" applyFont="1" applyFill="1" applyBorder="1" applyAlignment="1">
      <alignment horizontal="left" vertical="center"/>
    </xf>
    <xf numFmtId="0" fontId="50" fillId="29" borderId="0" xfId="43" applyFont="1" applyFill="1" applyAlignment="1">
      <alignment horizontal="left" vertical="center"/>
    </xf>
    <xf numFmtId="0" fontId="50" fillId="26" borderId="20" xfId="43" applyFont="1" applyFill="1" applyBorder="1" applyAlignment="1">
      <alignment horizontal="left" vertical="center"/>
    </xf>
    <xf numFmtId="0" fontId="50" fillId="26" borderId="0" xfId="43" applyFont="1" applyFill="1" applyAlignment="1">
      <alignment horizontal="left" vertical="center"/>
    </xf>
    <xf numFmtId="0" fontId="48" fillId="26" borderId="14" xfId="0" applyFont="1" applyFill="1" applyBorder="1" applyAlignment="1">
      <alignment horizontal="center" vertical="center" wrapText="1"/>
    </xf>
    <xf numFmtId="0" fontId="48" fillId="26" borderId="22" xfId="0" applyFont="1" applyFill="1" applyBorder="1" applyAlignment="1">
      <alignment horizontal="center" vertical="center" wrapText="1"/>
    </xf>
    <xf numFmtId="0" fontId="48" fillId="26" borderId="23" xfId="0" applyFont="1" applyFill="1" applyBorder="1" applyAlignment="1">
      <alignment horizontal="left" vertical="center" wrapText="1"/>
    </xf>
    <xf numFmtId="0" fontId="48" fillId="26" borderId="24" xfId="0" applyFont="1" applyFill="1" applyBorder="1" applyAlignment="1">
      <alignment horizontal="left" vertical="center" wrapText="1"/>
    </xf>
    <xf numFmtId="0" fontId="48" fillId="26" borderId="16" xfId="0" applyFont="1" applyFill="1" applyBorder="1" applyAlignment="1">
      <alignment horizontal="left" vertical="center" wrapText="1"/>
    </xf>
    <xf numFmtId="0" fontId="48" fillId="26" borderId="28" xfId="41" applyFont="1" applyFill="1" applyBorder="1" applyAlignment="1">
      <alignment horizontal="center" vertical="center" wrapText="1"/>
    </xf>
    <xf numFmtId="0" fontId="48" fillId="26" borderId="15" xfId="41" applyFont="1" applyFill="1" applyBorder="1" applyAlignment="1">
      <alignment horizontal="center" vertical="center" wrapText="1"/>
    </xf>
    <xf numFmtId="0" fontId="48" fillId="26" borderId="27" xfId="0" applyFont="1" applyFill="1" applyBorder="1" applyAlignment="1">
      <alignment horizontal="center" vertical="center" wrapText="1"/>
    </xf>
    <xf numFmtId="0" fontId="48" fillId="26" borderId="18" xfId="0" applyFont="1" applyFill="1" applyBorder="1" applyAlignment="1">
      <alignment horizontal="center" vertical="center" wrapText="1"/>
    </xf>
    <xf numFmtId="0" fontId="48" fillId="26" borderId="21" xfId="0" applyFont="1" applyFill="1" applyBorder="1" applyAlignment="1">
      <alignment horizontal="center" vertical="center" wrapText="1"/>
    </xf>
    <xf numFmtId="0" fontId="48" fillId="26" borderId="21" xfId="43" applyFont="1" applyFill="1" applyBorder="1" applyAlignment="1">
      <alignment horizontal="center" vertical="center"/>
    </xf>
    <xf numFmtId="0" fontId="48" fillId="26" borderId="22" xfId="43" applyFont="1" applyFill="1" applyBorder="1" applyAlignment="1">
      <alignment horizontal="center" vertical="center"/>
    </xf>
    <xf numFmtId="0" fontId="48" fillId="26" borderId="23" xfId="43" applyFont="1" applyFill="1" applyBorder="1" applyAlignment="1">
      <alignment horizontal="left" vertical="center" wrapText="1"/>
    </xf>
    <xf numFmtId="0" fontId="48" fillId="28" borderId="20" xfId="43" applyFont="1" applyFill="1" applyBorder="1" applyAlignment="1">
      <alignment horizontal="left" vertical="center"/>
    </xf>
    <xf numFmtId="0" fontId="48" fillId="28" borderId="0" xfId="43" applyFont="1" applyFill="1" applyAlignment="1">
      <alignment horizontal="left" vertical="center"/>
    </xf>
    <xf numFmtId="0" fontId="48" fillId="28" borderId="17" xfId="43" applyFont="1" applyFill="1" applyBorder="1" applyAlignment="1">
      <alignment horizontal="left" vertical="center"/>
    </xf>
    <xf numFmtId="0" fontId="48" fillId="28" borderId="21" xfId="43" applyFont="1" applyFill="1" applyBorder="1" applyAlignment="1">
      <alignment horizontal="center" vertical="center"/>
    </xf>
    <xf numFmtId="0" fontId="48" fillId="28" borderId="22" xfId="43" applyFont="1" applyFill="1" applyBorder="1" applyAlignment="1">
      <alignment horizontal="center" vertical="center"/>
    </xf>
    <xf numFmtId="0" fontId="48" fillId="28" borderId="23" xfId="43" applyFont="1" applyFill="1" applyBorder="1" applyAlignment="1">
      <alignment horizontal="left" vertical="center" wrapText="1"/>
    </xf>
    <xf numFmtId="0" fontId="48" fillId="28" borderId="24" xfId="0" applyFont="1" applyFill="1" applyBorder="1" applyAlignment="1">
      <alignment horizontal="left" vertical="center" wrapText="1"/>
    </xf>
    <xf numFmtId="0" fontId="48" fillId="28" borderId="16" xfId="0" applyFont="1" applyFill="1" applyBorder="1" applyAlignment="1">
      <alignment horizontal="left" vertical="center" wrapText="1"/>
    </xf>
    <xf numFmtId="0" fontId="48" fillId="28" borderId="21" xfId="0" applyFont="1" applyFill="1" applyBorder="1" applyAlignment="1">
      <alignment horizontal="center" vertical="center" wrapText="1"/>
    </xf>
    <xf numFmtId="0" fontId="48" fillId="28" borderId="22" xfId="0" applyFont="1" applyFill="1" applyBorder="1" applyAlignment="1">
      <alignment horizontal="center" vertical="center" wrapText="1"/>
    </xf>
    <xf numFmtId="0" fontId="48" fillId="28" borderId="27" xfId="0" applyFont="1" applyFill="1" applyBorder="1" applyAlignment="1">
      <alignment horizontal="center" vertical="center" wrapText="1"/>
    </xf>
    <xf numFmtId="0" fontId="48" fillId="28" borderId="18" xfId="0" applyFont="1" applyFill="1" applyBorder="1" applyAlignment="1">
      <alignment horizontal="center" vertical="center" wrapText="1"/>
    </xf>
    <xf numFmtId="0" fontId="48" fillId="28" borderId="23" xfId="0" applyFont="1" applyFill="1" applyBorder="1" applyAlignment="1">
      <alignment horizontal="left" vertical="center" wrapText="1"/>
    </xf>
    <xf numFmtId="0" fontId="48" fillId="28" borderId="14" xfId="0" applyFont="1" applyFill="1" applyBorder="1" applyAlignment="1">
      <alignment horizontal="center" vertical="center" wrapText="1"/>
    </xf>
    <xf numFmtId="0" fontId="48" fillId="28" borderId="28" xfId="41" applyFont="1" applyFill="1" applyBorder="1" applyAlignment="1">
      <alignment horizontal="center" vertical="center" wrapText="1"/>
    </xf>
    <xf numFmtId="0" fontId="48" fillId="28" borderId="15" xfId="41" applyFont="1" applyFill="1" applyBorder="1" applyAlignment="1">
      <alignment horizontal="center" vertical="center" wrapText="1"/>
    </xf>
    <xf numFmtId="0" fontId="48" fillId="26" borderId="20" xfId="43" applyFont="1" applyFill="1" applyBorder="1" applyAlignment="1">
      <alignment horizontal="left" vertical="center"/>
    </xf>
    <xf numFmtId="0" fontId="48" fillId="26" borderId="0" xfId="43" applyFont="1" applyFill="1" applyAlignment="1">
      <alignment horizontal="left" vertical="center"/>
    </xf>
    <xf numFmtId="0" fontId="48" fillId="26" borderId="17" xfId="43" applyFont="1" applyFill="1" applyBorder="1" applyAlignment="1">
      <alignment horizontal="left" vertical="center"/>
    </xf>
    <xf numFmtId="0" fontId="48" fillId="26" borderId="14" xfId="41" applyFont="1" applyFill="1" applyBorder="1" applyAlignment="1">
      <alignment horizontal="center" vertical="center" wrapText="1"/>
    </xf>
    <xf numFmtId="0" fontId="48" fillId="26" borderId="22" xfId="41" applyFont="1" applyFill="1" applyBorder="1" applyAlignment="1">
      <alignment horizontal="center" vertical="center" wrapText="1"/>
    </xf>
    <xf numFmtId="0" fontId="27" fillId="26" borderId="27" xfId="0" applyFont="1" applyFill="1" applyBorder="1" applyAlignment="1">
      <alignment horizontal="center" vertical="center" wrapText="1"/>
    </xf>
    <xf numFmtId="0" fontId="27" fillId="26" borderId="18" xfId="0" applyFont="1" applyFill="1" applyBorder="1" applyAlignment="1">
      <alignment horizontal="center" vertical="center" wrapText="1"/>
    </xf>
    <xf numFmtId="0" fontId="27" fillId="26" borderId="23" xfId="0" applyFont="1" applyFill="1" applyBorder="1" applyAlignment="1">
      <alignment horizontal="left" vertical="center" wrapText="1"/>
    </xf>
    <xf numFmtId="0" fontId="27" fillId="26" borderId="24" xfId="0" applyFont="1" applyFill="1" applyBorder="1" applyAlignment="1">
      <alignment horizontal="left" vertical="center" wrapText="1"/>
    </xf>
    <xf numFmtId="0" fontId="27" fillId="26" borderId="16" xfId="0" applyFont="1" applyFill="1" applyBorder="1" applyAlignment="1">
      <alignment horizontal="left" vertical="center" wrapText="1"/>
    </xf>
    <xf numFmtId="0" fontId="27" fillId="26" borderId="14" xfId="0" applyFont="1" applyFill="1" applyBorder="1" applyAlignment="1">
      <alignment horizontal="center" vertical="center" wrapText="1"/>
    </xf>
    <xf numFmtId="0" fontId="27" fillId="26" borderId="22" xfId="0" applyFont="1" applyFill="1" applyBorder="1" applyAlignment="1">
      <alignment horizontal="center" vertical="center" wrapText="1"/>
    </xf>
    <xf numFmtId="0" fontId="27" fillId="26" borderId="28" xfId="41" applyFont="1" applyFill="1" applyBorder="1" applyAlignment="1">
      <alignment horizontal="center" vertical="center" wrapText="1"/>
    </xf>
    <xf numFmtId="0" fontId="27" fillId="26" borderId="15" xfId="41" applyFont="1" applyFill="1" applyBorder="1" applyAlignment="1">
      <alignment horizontal="center" vertical="center" wrapText="1"/>
    </xf>
    <xf numFmtId="0" fontId="41" fillId="26" borderId="20" xfId="43" applyFont="1" applyFill="1" applyBorder="1" applyAlignment="1">
      <alignment horizontal="left" vertical="center"/>
    </xf>
    <xf numFmtId="0" fontId="41" fillId="26" borderId="0" xfId="43" applyFont="1" applyFill="1" applyAlignment="1">
      <alignment horizontal="left" vertical="center"/>
    </xf>
    <xf numFmtId="0" fontId="41" fillId="26" borderId="17" xfId="43" applyFont="1" applyFill="1" applyBorder="1" applyAlignment="1">
      <alignment horizontal="left" vertical="center"/>
    </xf>
    <xf numFmtId="0" fontId="29" fillId="26" borderId="21" xfId="43" applyFont="1" applyFill="1" applyBorder="1" applyAlignment="1">
      <alignment horizontal="center" vertical="center"/>
    </xf>
    <xf numFmtId="0" fontId="29" fillId="26" borderId="22" xfId="43" applyFont="1" applyFill="1" applyBorder="1" applyAlignment="1">
      <alignment horizontal="center" vertical="center"/>
    </xf>
    <xf numFmtId="0" fontId="27" fillId="26" borderId="23" xfId="43" applyFont="1" applyFill="1" applyBorder="1" applyAlignment="1">
      <alignment horizontal="left" vertical="center" wrapText="1"/>
    </xf>
    <xf numFmtId="0" fontId="27" fillId="26" borderId="21" xfId="0" applyFont="1" applyFill="1" applyBorder="1" applyAlignment="1">
      <alignment horizontal="center" vertical="center" wrapText="1"/>
    </xf>
    <xf numFmtId="0" fontId="28" fillId="26" borderId="18" xfId="43" applyFont="1" applyFill="1" applyBorder="1" applyAlignment="1">
      <alignment horizontal="left" vertical="center"/>
    </xf>
    <xf numFmtId="0" fontId="28" fillId="26" borderId="19" xfId="43" applyFont="1" applyFill="1" applyBorder="1" applyAlignment="1">
      <alignment horizontal="left" vertical="center"/>
    </xf>
    <xf numFmtId="0" fontId="28" fillId="26" borderId="15" xfId="43" applyFont="1" applyFill="1" applyBorder="1" applyAlignment="1">
      <alignment horizontal="left" vertical="center"/>
    </xf>
    <xf numFmtId="0" fontId="27" fillId="26" borderId="14" xfId="41" applyFont="1" applyFill="1" applyBorder="1" applyAlignment="1">
      <alignment horizontal="center" vertical="center" wrapText="1"/>
    </xf>
    <xf numFmtId="0" fontId="27" fillId="26" borderId="22" xfId="41" applyFont="1" applyFill="1" applyBorder="1" applyAlignment="1">
      <alignment horizontal="center" vertical="center" wrapText="1"/>
    </xf>
    <xf numFmtId="0" fontId="42" fillId="26" borderId="18" xfId="43" applyFont="1" applyFill="1" applyBorder="1" applyAlignment="1">
      <alignment horizontal="left" vertical="center"/>
    </xf>
    <xf numFmtId="0" fontId="42" fillId="26" borderId="19" xfId="43" applyFont="1" applyFill="1" applyBorder="1" applyAlignment="1">
      <alignment horizontal="left" vertical="center"/>
    </xf>
    <xf numFmtId="0" fontId="42" fillId="26" borderId="15" xfId="43" applyFont="1" applyFill="1" applyBorder="1" applyAlignment="1">
      <alignment horizontal="left" vertical="center"/>
    </xf>
    <xf numFmtId="0" fontId="27" fillId="26" borderId="17" xfId="43" applyFont="1" applyFill="1" applyBorder="1" applyAlignment="1">
      <alignment horizontal="center" vertical="center"/>
    </xf>
    <xf numFmtId="0" fontId="27" fillId="26" borderId="15" xfId="43" applyFont="1" applyFill="1" applyBorder="1" applyAlignment="1">
      <alignment horizontal="center" vertical="center"/>
    </xf>
    <xf numFmtId="0" fontId="38" fillId="0" borderId="1" xfId="57" applyFont="1" applyBorder="1" applyAlignment="1">
      <alignment horizontal="left" vertical="center" wrapText="1"/>
    </xf>
    <xf numFmtId="0" fontId="38" fillId="0" borderId="25" xfId="57" applyFont="1" applyBorder="1" applyAlignment="1">
      <alignment horizontal="left" vertical="center" wrapText="1"/>
    </xf>
    <xf numFmtId="0" fontId="38" fillId="0" borderId="26" xfId="57" applyFont="1" applyBorder="1" applyAlignment="1">
      <alignment horizontal="left" vertical="center" wrapText="1"/>
    </xf>
    <xf numFmtId="0" fontId="38" fillId="27" borderId="1" xfId="57" applyFont="1" applyFill="1" applyBorder="1" applyAlignment="1">
      <alignment horizontal="left" vertical="center" wrapText="1"/>
    </xf>
    <xf numFmtId="0" fontId="1" fillId="27" borderId="25" xfId="55" applyFill="1" applyBorder="1" applyAlignment="1">
      <alignment horizontal="left" vertical="center" wrapText="1"/>
    </xf>
    <xf numFmtId="0" fontId="1" fillId="27" borderId="26" xfId="55" applyFill="1" applyBorder="1" applyAlignment="1">
      <alignment horizontal="left" vertical="center" wrapText="1"/>
    </xf>
    <xf numFmtId="0" fontId="1" fillId="0" borderId="25" xfId="55" applyBorder="1" applyAlignment="1">
      <alignment horizontal="left" vertical="center" wrapText="1"/>
    </xf>
    <xf numFmtId="0" fontId="1" fillId="0" borderId="26" xfId="55" applyBorder="1" applyAlignment="1">
      <alignment horizontal="left" vertical="center" wrapText="1"/>
    </xf>
    <xf numFmtId="0" fontId="38" fillId="27" borderId="11" xfId="57" applyFont="1" applyFill="1" applyBorder="1" applyAlignment="1">
      <alignment horizontal="left" vertical="center" wrapText="1"/>
    </xf>
    <xf numFmtId="0" fontId="1" fillId="27" borderId="11" xfId="55" applyFill="1" applyBorder="1" applyAlignment="1">
      <alignment horizontal="left" vertical="center" wrapText="1"/>
    </xf>
    <xf numFmtId="0" fontId="50" fillId="26" borderId="14" xfId="43" applyFont="1" applyFill="1" applyBorder="1" applyAlignment="1">
      <alignment horizontal="left" vertical="center" wrapText="1"/>
    </xf>
    <xf numFmtId="0" fontId="50" fillId="26" borderId="20" xfId="43" applyFont="1" applyFill="1" applyBorder="1" applyAlignment="1">
      <alignment horizontal="center" vertical="top"/>
    </xf>
    <xf numFmtId="0" fontId="50" fillId="26" borderId="0" xfId="43" applyFont="1" applyFill="1" applyAlignment="1">
      <alignment horizontal="center" vertical="top"/>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BECALHO" xfId="26" xr:uid="{00000000-0005-0000-0000-000019000000}"/>
    <cellStyle name="Calculation" xfId="27" builtinId="22" customBuiltin="1"/>
    <cellStyle name="Check Cell" xfId="28" builtinId="23" customBuiltin="1"/>
    <cellStyle name="DADOS"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eBottom2" xfId="37" xr:uid="{00000000-0005-0000-0000-000026000000}"/>
    <cellStyle name="LineBottom3" xfId="38" xr:uid="{00000000-0005-0000-0000-000027000000}"/>
    <cellStyle name="Linked Cell" xfId="39" builtinId="24" customBuiltin="1"/>
    <cellStyle name="Neutral" xfId="40" builtinId="28" customBuiltin="1"/>
    <cellStyle name="Normal" xfId="0" builtinId="0"/>
    <cellStyle name="Normal 2" xfId="55" xr:uid="{EEC52F19-65FE-4DC7-ACEE-0480067E92C0}"/>
    <cellStyle name="Normal 2 2" xfId="56" xr:uid="{21867637-CEF6-4EAE-90A7-07D5747C320C}"/>
    <cellStyle name="Normal_0212-07" xfId="41" xr:uid="{00000000-0005-0000-0000-00002B000000}"/>
    <cellStyle name="Normal_1.1" xfId="42" xr:uid="{00000000-0005-0000-0000-00002C000000}"/>
    <cellStyle name="Normal_1.2" xfId="43" xr:uid="{00000000-0005-0000-0000-00002D000000}"/>
    <cellStyle name="Normal_PRINCIP" xfId="44" xr:uid="{00000000-0005-0000-0000-00002F000000}"/>
    <cellStyle name="Normal_Sheet2" xfId="57" xr:uid="{0992BA92-F14D-4053-8C49-50E40E6E5CE3}"/>
    <cellStyle name="Note" xfId="45" builtinId="10" customBuiltin="1"/>
    <cellStyle name="NUMLINHA" xfId="46" xr:uid="{00000000-0005-0000-0000-000031000000}"/>
    <cellStyle name="Output" xfId="47" builtinId="21" customBuiltin="1"/>
    <cellStyle name="QDTITULO" xfId="48" xr:uid="{00000000-0005-0000-0000-000033000000}"/>
    <cellStyle name="Standard_WBBasis" xfId="49" xr:uid="{00000000-0005-0000-0000-000034000000}"/>
    <cellStyle name="TITCOLUNA" xfId="50" xr:uid="{00000000-0005-0000-0000-000035000000}"/>
    <cellStyle name="Title" xfId="51" builtinId="15" customBuiltin="1"/>
    <cellStyle name="Total" xfId="52" builtinId="25" customBuiltin="1"/>
    <cellStyle name="Warning Text" xfId="53" builtinId="11" customBuiltin="1"/>
    <cellStyle name="WithoutLine" xfId="54" xr:uid="{00000000-0005-0000-0000-00003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808080"/>
      <rgbColor rgb="00FFFFFF"/>
      <rgbColor rgb="00FFFFFF"/>
      <rgbColor rgb="00FFFFFF"/>
      <rgbColor rgb="00969696"/>
      <rgbColor rgb="00FFFFFF"/>
      <rgbColor rgb="00464646"/>
      <rgbColor rgb="00FFFFFF"/>
      <rgbColor rgb="00FFFFFF"/>
      <rgbColor rgb="00FFFFFF"/>
      <rgbColor rgb="00FFFFFF"/>
      <rgbColor rgb="00FFFFFF"/>
      <rgbColor rgb="00FFFFFF"/>
      <rgbColor rgb="00FFFFFF"/>
      <rgbColor rgb="00598F94"/>
      <rgbColor rgb="007AA5A9"/>
      <rgbColor rgb="009BBCBF"/>
      <rgbColor rgb="00BDD2D4"/>
      <rgbColor rgb="00DEE9EA"/>
      <rgbColor rgb="00FFFFFF"/>
      <rgbColor rgb="00FFFFFF"/>
      <rgbColor rgb="00FFFFFF"/>
      <rgbColor rgb="00000000"/>
      <rgbColor rgb="00464646"/>
      <rgbColor rgb="00808080"/>
      <rgbColor rgb="00969696"/>
      <rgbColor rgb="00C0C0C0"/>
      <rgbColor rgb="00FFFFFF"/>
      <rgbColor rgb="00FFFFFF"/>
      <rgbColor rgb="00FFFFFF"/>
      <rgbColor rgb="00FFFFFF"/>
      <rgbColor rgb="00FFFFFF"/>
      <rgbColor rgb="00FFFFFF"/>
      <rgbColor rgb="00FFFFFF"/>
      <rgbColor rgb="00FFFFFF"/>
      <rgbColor rgb="00C0C0C0"/>
      <rgbColor rgb="00FFFFFF"/>
      <rgbColor rgb="00DEE9EA"/>
      <rgbColor rgb="00FFFFFF"/>
      <rgbColor rgb="00FFFFFF"/>
      <rgbColor rgb="00FFFFFF"/>
      <rgbColor rgb="00BDD2D4"/>
      <rgbColor rgb="009BBCBF"/>
      <rgbColor rgb="007AA5A9"/>
      <rgbColor rgb="00FFFFFF"/>
      <rgbColor rgb="00FFFFFF"/>
      <rgbColor rgb="00FFFFFF"/>
      <rgbColor rgb="00FFFFFF"/>
      <rgbColor rgb="00FFFFFF"/>
      <rgbColor rgb="00FFFFFF"/>
      <rgbColor rgb="00598F94"/>
      <rgbColor rgb="00FFFFFF"/>
      <rgbColor rgb="00FFFFFF"/>
      <rgbColor rgb="00FFFFF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Agricultura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bg1">
                <a:lumMod val="65000"/>
              </a:schemeClr>
            </a:solidFill>
            <a:ln>
              <a:noFill/>
            </a:ln>
            <a:effectLst/>
          </c:spPr>
          <c:invertIfNegative val="0"/>
          <c:dPt>
            <c:idx val="1"/>
            <c:invertIfNegative val="0"/>
            <c:bubble3D val="0"/>
            <c:spPr>
              <a:solidFill>
                <a:schemeClr val="tx1"/>
              </a:solidFill>
              <a:ln>
                <a:noFill/>
              </a:ln>
              <a:effectLst/>
            </c:spPr>
            <c:extLst>
              <c:ext xmlns:c16="http://schemas.microsoft.com/office/drawing/2014/chart" uri="{C3380CC4-5D6E-409C-BE32-E72D297353CC}">
                <c16:uniqueId val="{00000003-4D20-47F4-84BA-6BEB0B167698}"/>
              </c:ext>
            </c:extLst>
          </c:dPt>
          <c:dPt>
            <c:idx val="3"/>
            <c:invertIfNegative val="0"/>
            <c:bubble3D val="0"/>
            <c:spPr>
              <a:solidFill>
                <a:schemeClr val="tx1"/>
              </a:solidFill>
              <a:ln>
                <a:noFill/>
              </a:ln>
              <a:effectLst/>
            </c:spPr>
            <c:extLst>
              <c:ext xmlns:c16="http://schemas.microsoft.com/office/drawing/2014/chart" uri="{C3380CC4-5D6E-409C-BE32-E72D297353CC}">
                <c16:uniqueId val="{00000004-4D20-47F4-84BA-6BEB0B167698}"/>
              </c:ext>
            </c:extLst>
          </c:dPt>
          <c:dPt>
            <c:idx val="4"/>
            <c:invertIfNegative val="0"/>
            <c:bubble3D val="0"/>
            <c:spPr>
              <a:solidFill>
                <a:schemeClr val="tx1"/>
              </a:solidFill>
              <a:ln>
                <a:noFill/>
              </a:ln>
              <a:effectLst/>
            </c:spPr>
            <c:extLst>
              <c:ext xmlns:c16="http://schemas.microsoft.com/office/drawing/2014/chart" uri="{C3380CC4-5D6E-409C-BE32-E72D297353CC}">
                <c16:uniqueId val="{00000005-4D20-47F4-84BA-6BEB0B167698}"/>
              </c:ext>
            </c:extLst>
          </c:dPt>
          <c:dPt>
            <c:idx val="5"/>
            <c:invertIfNegative val="0"/>
            <c:bubble3D val="0"/>
            <c:spPr>
              <a:solidFill>
                <a:schemeClr val="tx1"/>
              </a:solidFill>
              <a:ln>
                <a:noFill/>
              </a:ln>
              <a:effectLst/>
            </c:spPr>
            <c:extLst>
              <c:ext xmlns:c16="http://schemas.microsoft.com/office/drawing/2014/chart" uri="{C3380CC4-5D6E-409C-BE32-E72D297353CC}">
                <c16:uniqueId val="{00000006-4D20-47F4-84BA-6BEB0B167698}"/>
              </c:ext>
            </c:extLst>
          </c:dPt>
          <c:dPt>
            <c:idx val="6"/>
            <c:invertIfNegative val="0"/>
            <c:bubble3D val="0"/>
            <c:spPr>
              <a:solidFill>
                <a:schemeClr val="tx1"/>
              </a:solidFill>
              <a:ln>
                <a:noFill/>
              </a:ln>
              <a:effectLst/>
            </c:spPr>
            <c:extLst>
              <c:ext xmlns:c16="http://schemas.microsoft.com/office/drawing/2014/chart" uri="{C3380CC4-5D6E-409C-BE32-E72D297353CC}">
                <c16:uniqueId val="{00000007-4D20-47F4-84BA-6BEB0B167698}"/>
              </c:ext>
            </c:extLst>
          </c:dPt>
          <c:dPt>
            <c:idx val="7"/>
            <c:invertIfNegative val="0"/>
            <c:bubble3D val="0"/>
            <c:spPr>
              <a:solidFill>
                <a:schemeClr val="tx1"/>
              </a:solidFill>
              <a:ln>
                <a:noFill/>
              </a:ln>
              <a:effectLst/>
            </c:spPr>
            <c:extLst>
              <c:ext xmlns:c16="http://schemas.microsoft.com/office/drawing/2014/chart" uri="{C3380CC4-5D6E-409C-BE32-E72D297353CC}">
                <c16:uniqueId val="{00000008-4D20-47F4-84BA-6BEB0B167698}"/>
              </c:ext>
            </c:extLst>
          </c:dPt>
          <c:dPt>
            <c:idx val="8"/>
            <c:invertIfNegative val="0"/>
            <c:bubble3D val="0"/>
            <c:spPr>
              <a:solidFill>
                <a:schemeClr val="tx1"/>
              </a:solidFill>
              <a:ln>
                <a:noFill/>
              </a:ln>
              <a:effectLst/>
            </c:spPr>
            <c:extLst>
              <c:ext xmlns:c16="http://schemas.microsoft.com/office/drawing/2014/chart" uri="{C3380CC4-5D6E-409C-BE32-E72D297353CC}">
                <c16:uniqueId val="{00000009-4D20-47F4-84BA-6BEB0B167698}"/>
              </c:ext>
            </c:extLst>
          </c:dPt>
          <c:dPt>
            <c:idx val="9"/>
            <c:invertIfNegative val="0"/>
            <c:bubble3D val="0"/>
            <c:spPr>
              <a:solidFill>
                <a:schemeClr val="tx1"/>
              </a:solidFill>
              <a:ln>
                <a:noFill/>
              </a:ln>
              <a:effectLst/>
            </c:spPr>
            <c:extLst>
              <c:ext xmlns:c16="http://schemas.microsoft.com/office/drawing/2014/chart" uri="{C3380CC4-5D6E-409C-BE32-E72D297353CC}">
                <c16:uniqueId val="{0000000A-4D20-47F4-84BA-6BEB0B167698}"/>
              </c:ext>
            </c:extLst>
          </c:dPt>
          <c:dPt>
            <c:idx val="10"/>
            <c:invertIfNegative val="0"/>
            <c:bubble3D val="0"/>
            <c:spPr>
              <a:solidFill>
                <a:schemeClr val="tx1"/>
              </a:solidFill>
              <a:ln>
                <a:noFill/>
              </a:ln>
              <a:effectLst/>
            </c:spPr>
            <c:extLst>
              <c:ext xmlns:c16="http://schemas.microsoft.com/office/drawing/2014/chart" uri="{C3380CC4-5D6E-409C-BE32-E72D297353CC}">
                <c16:uniqueId val="{0000000B-4D20-47F4-84BA-6BEB0B167698}"/>
              </c:ext>
            </c:extLst>
          </c:dPt>
          <c:dPt>
            <c:idx val="11"/>
            <c:invertIfNegative val="0"/>
            <c:bubble3D val="0"/>
            <c:spPr>
              <a:solidFill>
                <a:schemeClr val="tx1"/>
              </a:solidFill>
              <a:ln>
                <a:noFill/>
              </a:ln>
              <a:effectLst/>
            </c:spPr>
            <c:extLst>
              <c:ext xmlns:c16="http://schemas.microsoft.com/office/drawing/2014/chart" uri="{C3380CC4-5D6E-409C-BE32-E72D297353CC}">
                <c16:uniqueId val="{0000000C-4D20-47F4-84BA-6BEB0B167698}"/>
              </c:ext>
            </c:extLst>
          </c:dPt>
          <c:dPt>
            <c:idx val="12"/>
            <c:invertIfNegative val="0"/>
            <c:bubble3D val="0"/>
            <c:spPr>
              <a:solidFill>
                <a:schemeClr val="tx1"/>
              </a:solidFill>
              <a:ln>
                <a:noFill/>
              </a:ln>
              <a:effectLst/>
            </c:spPr>
            <c:extLst>
              <c:ext xmlns:c16="http://schemas.microsoft.com/office/drawing/2014/chart" uri="{C3380CC4-5D6E-409C-BE32-E72D297353CC}">
                <c16:uniqueId val="{0000000D-4D20-47F4-84BA-6BEB0B167698}"/>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Figura!$A$8:$A$20</c:f>
              <c:strCache>
                <c:ptCount val="13"/>
                <c:pt idx="0">
                  <c:v>Ave</c:v>
                </c:pt>
                <c:pt idx="1">
                  <c:v>Alto Tâmega e Barroso</c:v>
                </c:pt>
                <c:pt idx="2">
                  <c:v>Tâmega e Sousa</c:v>
                </c:pt>
                <c:pt idx="3">
                  <c:v>Douro</c:v>
                </c:pt>
                <c:pt idx="4">
                  <c:v>Terras de Trás-os-Montes</c:v>
                </c:pt>
                <c:pt idx="5">
                  <c:v>Viseu Dão Lafões</c:v>
                </c:pt>
                <c:pt idx="6">
                  <c:v>Beira Baixa</c:v>
                </c:pt>
                <c:pt idx="7">
                  <c:v>Beiras e Serra da Estrela</c:v>
                </c:pt>
                <c:pt idx="8">
                  <c:v>Médio Tejo</c:v>
                </c:pt>
                <c:pt idx="9">
                  <c:v>Lezíria do Tejo</c:v>
                </c:pt>
                <c:pt idx="10">
                  <c:v>Baixo Alentejo</c:v>
                </c:pt>
                <c:pt idx="11">
                  <c:v>Alto Alentejo</c:v>
                </c:pt>
                <c:pt idx="12">
                  <c:v>Alentejo Central</c:v>
                </c:pt>
              </c:strCache>
            </c:strRef>
          </c:cat>
          <c:val>
            <c:numRef>
              <c:f>Figura!$B$8:$B$20</c:f>
              <c:numCache>
                <c:formatCode>0</c:formatCode>
                <c:ptCount val="13"/>
                <c:pt idx="0">
                  <c:v>46.174456085091855</c:v>
                </c:pt>
                <c:pt idx="1">
                  <c:v>222.83267990317083</c:v>
                </c:pt>
                <c:pt idx="2">
                  <c:v>68.279890158802374</c:v>
                </c:pt>
                <c:pt idx="3">
                  <c:v>288.64364768803068</c:v>
                </c:pt>
                <c:pt idx="4">
                  <c:v>363.57739241067708</c:v>
                </c:pt>
                <c:pt idx="5">
                  <c:v>209.2088303697746</c:v>
                </c:pt>
                <c:pt idx="6">
                  <c:v>297.93281495649927</c:v>
                </c:pt>
                <c:pt idx="7">
                  <c:v>202.92941319810063</c:v>
                </c:pt>
                <c:pt idx="8">
                  <c:v>179.50375318195887</c:v>
                </c:pt>
                <c:pt idx="9">
                  <c:v>357.86344103168597</c:v>
                </c:pt>
                <c:pt idx="10">
                  <c:v>587.30292248314072</c:v>
                </c:pt>
                <c:pt idx="11">
                  <c:v>460.62881401013874</c:v>
                </c:pt>
                <c:pt idx="12">
                  <c:v>344.28216702881832</c:v>
                </c:pt>
              </c:numCache>
            </c:numRef>
          </c:val>
          <c:extLst>
            <c:ext xmlns:c16="http://schemas.microsoft.com/office/drawing/2014/chart" uri="{C3380CC4-5D6E-409C-BE32-E72D297353CC}">
              <c16:uniqueId val="{00000002-4D20-47F4-84BA-6BEB0B167698}"/>
            </c:ext>
          </c:extLst>
        </c:ser>
        <c:dLbls>
          <c:dLblPos val="outEnd"/>
          <c:showLegendKey val="0"/>
          <c:showVal val="1"/>
          <c:showCatName val="0"/>
          <c:showSerName val="0"/>
          <c:showPercent val="0"/>
          <c:showBubbleSize val="0"/>
        </c:dLbls>
        <c:gapWidth val="219"/>
        <c:axId val="1520888336"/>
        <c:axId val="1520899856"/>
      </c:barChart>
      <c:lineChart>
        <c:grouping val="standard"/>
        <c:varyColors val="0"/>
        <c:ser>
          <c:idx val="1"/>
          <c:order val="1"/>
          <c:spPr>
            <a:ln w="28575" cap="rnd">
              <a:solidFill>
                <a:schemeClr val="accent2"/>
              </a:solidFill>
              <a:round/>
            </a:ln>
            <a:effectLst/>
          </c:spPr>
          <c:marker>
            <c:symbol val="none"/>
          </c:marker>
          <c:val>
            <c:numRef>
              <c:f>Figura!#REF!</c:f>
              <c:numCache>
                <c:formatCode>General</c:formatCode>
                <c:ptCount val="1"/>
                <c:pt idx="0">
                  <c:v>1</c:v>
                </c:pt>
              </c:numCache>
            </c:numRef>
          </c:val>
          <c:smooth val="0"/>
          <c:extLst>
            <c:ext xmlns:c16="http://schemas.microsoft.com/office/drawing/2014/chart" uri="{C3380CC4-5D6E-409C-BE32-E72D297353CC}">
              <c16:uniqueId val="{00000016-0A88-413C-9BDE-971F0EC3C6EE}"/>
            </c:ext>
          </c:extLst>
        </c:ser>
        <c:dLbls>
          <c:showLegendKey val="0"/>
          <c:showVal val="0"/>
          <c:showCatName val="0"/>
          <c:showSerName val="0"/>
          <c:showPercent val="0"/>
          <c:showBubbleSize val="0"/>
        </c:dLbls>
        <c:marker val="1"/>
        <c:smooth val="0"/>
        <c:axId val="1520888336"/>
        <c:axId val="1520899856"/>
      </c:lineChart>
      <c:catAx>
        <c:axId val="152088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0899856"/>
        <c:crosses val="autoZero"/>
        <c:auto val="1"/>
        <c:lblAlgn val="ctr"/>
        <c:lblOffset val="100"/>
        <c:noMultiLvlLbl val="0"/>
      </c:catAx>
      <c:valAx>
        <c:axId val="1520899856"/>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0888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Indústria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tx1"/>
            </a:solidFill>
            <a:ln>
              <a:noFill/>
            </a:ln>
            <a:effectLst/>
          </c:spPr>
          <c:invertIfNegative val="0"/>
          <c:dPt>
            <c:idx val="1"/>
            <c:invertIfNegative val="0"/>
            <c:bubble3D val="0"/>
            <c:spPr>
              <a:solidFill>
                <a:schemeClr val="tx1"/>
              </a:solidFill>
              <a:ln>
                <a:noFill/>
              </a:ln>
              <a:effectLst/>
            </c:spPr>
            <c:extLst>
              <c:ext xmlns:c16="http://schemas.microsoft.com/office/drawing/2014/chart" uri="{C3380CC4-5D6E-409C-BE32-E72D297353CC}">
                <c16:uniqueId val="{00000001-0F22-4052-9DCF-A72ECA5FDD18}"/>
              </c:ext>
            </c:extLst>
          </c:dPt>
          <c:dPt>
            <c:idx val="3"/>
            <c:invertIfNegative val="0"/>
            <c:bubble3D val="0"/>
            <c:spPr>
              <a:solidFill>
                <a:schemeClr val="tx1"/>
              </a:solidFill>
              <a:ln>
                <a:noFill/>
              </a:ln>
              <a:effectLst/>
            </c:spPr>
            <c:extLst>
              <c:ext xmlns:c16="http://schemas.microsoft.com/office/drawing/2014/chart" uri="{C3380CC4-5D6E-409C-BE32-E72D297353CC}">
                <c16:uniqueId val="{00000003-0F22-4052-9DCF-A72ECA5FDD18}"/>
              </c:ext>
            </c:extLst>
          </c:dPt>
          <c:dPt>
            <c:idx val="4"/>
            <c:invertIfNegative val="0"/>
            <c:bubble3D val="0"/>
            <c:spPr>
              <a:solidFill>
                <a:schemeClr val="tx1"/>
              </a:solidFill>
              <a:ln>
                <a:noFill/>
              </a:ln>
              <a:effectLst/>
            </c:spPr>
            <c:extLst>
              <c:ext xmlns:c16="http://schemas.microsoft.com/office/drawing/2014/chart" uri="{C3380CC4-5D6E-409C-BE32-E72D297353CC}">
                <c16:uniqueId val="{00000005-0F22-4052-9DCF-A72ECA5FDD18}"/>
              </c:ext>
            </c:extLst>
          </c:dPt>
          <c:dPt>
            <c:idx val="5"/>
            <c:invertIfNegative val="0"/>
            <c:bubble3D val="0"/>
            <c:spPr>
              <a:solidFill>
                <a:schemeClr val="tx1"/>
              </a:solidFill>
              <a:ln>
                <a:noFill/>
              </a:ln>
              <a:effectLst/>
            </c:spPr>
            <c:extLst>
              <c:ext xmlns:c16="http://schemas.microsoft.com/office/drawing/2014/chart" uri="{C3380CC4-5D6E-409C-BE32-E72D297353CC}">
                <c16:uniqueId val="{00000007-0F22-4052-9DCF-A72ECA5FDD18}"/>
              </c:ext>
            </c:extLst>
          </c:dPt>
          <c:dPt>
            <c:idx val="6"/>
            <c:invertIfNegative val="0"/>
            <c:bubble3D val="0"/>
            <c:spPr>
              <a:solidFill>
                <a:schemeClr val="tx1"/>
              </a:solidFill>
              <a:ln>
                <a:noFill/>
              </a:ln>
              <a:effectLst/>
            </c:spPr>
            <c:extLst>
              <c:ext xmlns:c16="http://schemas.microsoft.com/office/drawing/2014/chart" uri="{C3380CC4-5D6E-409C-BE32-E72D297353CC}">
                <c16:uniqueId val="{00000009-0F22-4052-9DCF-A72ECA5FDD18}"/>
              </c:ext>
            </c:extLst>
          </c:dPt>
          <c:dPt>
            <c:idx val="7"/>
            <c:invertIfNegative val="0"/>
            <c:bubble3D val="0"/>
            <c:spPr>
              <a:solidFill>
                <a:schemeClr val="tx1"/>
              </a:solidFill>
              <a:ln>
                <a:noFill/>
              </a:ln>
              <a:effectLst/>
            </c:spPr>
            <c:extLst>
              <c:ext xmlns:c16="http://schemas.microsoft.com/office/drawing/2014/chart" uri="{C3380CC4-5D6E-409C-BE32-E72D297353CC}">
                <c16:uniqueId val="{0000000B-0F22-4052-9DCF-A72ECA5FDD18}"/>
              </c:ext>
            </c:extLst>
          </c:dPt>
          <c:dPt>
            <c:idx val="8"/>
            <c:invertIfNegative val="0"/>
            <c:bubble3D val="0"/>
            <c:spPr>
              <a:solidFill>
                <a:schemeClr val="tx1"/>
              </a:solidFill>
              <a:ln>
                <a:noFill/>
              </a:ln>
              <a:effectLst/>
            </c:spPr>
            <c:extLst>
              <c:ext xmlns:c16="http://schemas.microsoft.com/office/drawing/2014/chart" uri="{C3380CC4-5D6E-409C-BE32-E72D297353CC}">
                <c16:uniqueId val="{0000000D-0F22-4052-9DCF-A72ECA5FDD18}"/>
              </c:ext>
            </c:extLst>
          </c:dPt>
          <c:dPt>
            <c:idx val="9"/>
            <c:invertIfNegative val="0"/>
            <c:bubble3D val="0"/>
            <c:spPr>
              <a:solidFill>
                <a:schemeClr val="tx1"/>
              </a:solidFill>
              <a:ln>
                <a:noFill/>
              </a:ln>
              <a:effectLst/>
            </c:spPr>
            <c:extLst>
              <c:ext xmlns:c16="http://schemas.microsoft.com/office/drawing/2014/chart" uri="{C3380CC4-5D6E-409C-BE32-E72D297353CC}">
                <c16:uniqueId val="{0000000F-0F22-4052-9DCF-A72ECA5FDD18}"/>
              </c:ext>
            </c:extLst>
          </c:dPt>
          <c:dPt>
            <c:idx val="10"/>
            <c:invertIfNegative val="0"/>
            <c:bubble3D val="0"/>
            <c:spPr>
              <a:solidFill>
                <a:schemeClr val="tx1"/>
              </a:solidFill>
              <a:ln>
                <a:noFill/>
              </a:ln>
              <a:effectLst/>
            </c:spPr>
            <c:extLst>
              <c:ext xmlns:c16="http://schemas.microsoft.com/office/drawing/2014/chart" uri="{C3380CC4-5D6E-409C-BE32-E72D297353CC}">
                <c16:uniqueId val="{00000011-0F22-4052-9DCF-A72ECA5FDD18}"/>
              </c:ext>
            </c:extLst>
          </c:dPt>
          <c:dPt>
            <c:idx val="11"/>
            <c:invertIfNegative val="0"/>
            <c:bubble3D val="0"/>
            <c:spPr>
              <a:solidFill>
                <a:schemeClr val="bg1">
                  <a:lumMod val="65000"/>
                </a:schemeClr>
              </a:solidFill>
              <a:ln>
                <a:noFill/>
              </a:ln>
              <a:effectLst/>
            </c:spPr>
            <c:extLst>
              <c:ext xmlns:c16="http://schemas.microsoft.com/office/drawing/2014/chart" uri="{C3380CC4-5D6E-409C-BE32-E72D297353CC}">
                <c16:uniqueId val="{00000013-0F22-4052-9DCF-A72ECA5FDD18}"/>
              </c:ext>
            </c:extLst>
          </c:dPt>
          <c:dPt>
            <c:idx val="12"/>
            <c:invertIfNegative val="0"/>
            <c:bubble3D val="0"/>
            <c:spPr>
              <a:solidFill>
                <a:schemeClr val="tx1"/>
              </a:solidFill>
              <a:ln>
                <a:noFill/>
              </a:ln>
              <a:effectLst/>
            </c:spPr>
            <c:extLst>
              <c:ext xmlns:c16="http://schemas.microsoft.com/office/drawing/2014/chart" uri="{C3380CC4-5D6E-409C-BE32-E72D297353CC}">
                <c16:uniqueId val="{00000015-0F22-4052-9DCF-A72ECA5FDD18}"/>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Figura!$A$8:$A$20</c:f>
              <c:strCache>
                <c:ptCount val="13"/>
                <c:pt idx="0">
                  <c:v>Ave</c:v>
                </c:pt>
                <c:pt idx="1">
                  <c:v>Alto Tâmega e Barroso</c:v>
                </c:pt>
                <c:pt idx="2">
                  <c:v>Tâmega e Sousa</c:v>
                </c:pt>
                <c:pt idx="3">
                  <c:v>Douro</c:v>
                </c:pt>
                <c:pt idx="4">
                  <c:v>Terras de Trás-os-Montes</c:v>
                </c:pt>
                <c:pt idx="5">
                  <c:v>Viseu Dão Lafões</c:v>
                </c:pt>
                <c:pt idx="6">
                  <c:v>Beira Baixa</c:v>
                </c:pt>
                <c:pt idx="7">
                  <c:v>Beiras e Serra da Estrela</c:v>
                </c:pt>
                <c:pt idx="8">
                  <c:v>Médio Tejo</c:v>
                </c:pt>
                <c:pt idx="9">
                  <c:v>Lezíria do Tejo</c:v>
                </c:pt>
                <c:pt idx="10">
                  <c:v>Baixo Alentejo</c:v>
                </c:pt>
                <c:pt idx="11">
                  <c:v>Alto Alentejo</c:v>
                </c:pt>
                <c:pt idx="12">
                  <c:v>Alentejo Central</c:v>
                </c:pt>
              </c:strCache>
            </c:strRef>
          </c:cat>
          <c:val>
            <c:numRef>
              <c:f>Figura!$C$8:$C$20</c:f>
              <c:numCache>
                <c:formatCode>0</c:formatCode>
                <c:ptCount val="13"/>
                <c:pt idx="0">
                  <c:v>251.00378848966363</c:v>
                </c:pt>
                <c:pt idx="1">
                  <c:v>120.01698331578945</c:v>
                </c:pt>
                <c:pt idx="2">
                  <c:v>181.37130681076727</c:v>
                </c:pt>
                <c:pt idx="3">
                  <c:v>105.43945293869687</c:v>
                </c:pt>
                <c:pt idx="4">
                  <c:v>115.37441680713508</c:v>
                </c:pt>
                <c:pt idx="5">
                  <c:v>136.35958113743803</c:v>
                </c:pt>
                <c:pt idx="6">
                  <c:v>156.66213408893407</c:v>
                </c:pt>
                <c:pt idx="7">
                  <c:v>110.29886944303165</c:v>
                </c:pt>
                <c:pt idx="8">
                  <c:v>118.10942332015281</c:v>
                </c:pt>
                <c:pt idx="9">
                  <c:v>126.37213541969581</c:v>
                </c:pt>
                <c:pt idx="10">
                  <c:v>152.67413172275121</c:v>
                </c:pt>
                <c:pt idx="11">
                  <c:v>90.610323388678992</c:v>
                </c:pt>
                <c:pt idx="12">
                  <c:v>101.68898906725697</c:v>
                </c:pt>
              </c:numCache>
            </c:numRef>
          </c:val>
          <c:extLst>
            <c:ext xmlns:c16="http://schemas.microsoft.com/office/drawing/2014/chart" uri="{C3380CC4-5D6E-409C-BE32-E72D297353CC}">
              <c16:uniqueId val="{00000016-0F22-4052-9DCF-A72ECA5FDD18}"/>
            </c:ext>
          </c:extLst>
        </c:ser>
        <c:dLbls>
          <c:dLblPos val="outEnd"/>
          <c:showLegendKey val="0"/>
          <c:showVal val="1"/>
          <c:showCatName val="0"/>
          <c:showSerName val="0"/>
          <c:showPercent val="0"/>
          <c:showBubbleSize val="0"/>
        </c:dLbls>
        <c:gapWidth val="219"/>
        <c:axId val="1520888336"/>
        <c:axId val="1520899856"/>
      </c:barChart>
      <c:lineChart>
        <c:grouping val="standard"/>
        <c:varyColors val="0"/>
        <c:ser>
          <c:idx val="1"/>
          <c:order val="1"/>
          <c:spPr>
            <a:ln w="28575" cap="rnd">
              <a:solidFill>
                <a:schemeClr val="accent2"/>
              </a:solidFill>
              <a:round/>
            </a:ln>
            <a:effectLst/>
          </c:spPr>
          <c:marker>
            <c:symbol val="none"/>
          </c:marker>
          <c:val>
            <c:numRef>
              <c:f>Figura!#REF!</c:f>
              <c:numCache>
                <c:formatCode>General</c:formatCode>
                <c:ptCount val="1"/>
                <c:pt idx="0">
                  <c:v>1</c:v>
                </c:pt>
              </c:numCache>
            </c:numRef>
          </c:val>
          <c:smooth val="0"/>
          <c:extLst>
            <c:ext xmlns:c16="http://schemas.microsoft.com/office/drawing/2014/chart" uri="{C3380CC4-5D6E-409C-BE32-E72D297353CC}">
              <c16:uniqueId val="{00000016-8D62-4BA9-8B9D-9279AFBFDA89}"/>
            </c:ext>
          </c:extLst>
        </c:ser>
        <c:dLbls>
          <c:showLegendKey val="0"/>
          <c:showVal val="0"/>
          <c:showCatName val="0"/>
          <c:showSerName val="0"/>
          <c:showPercent val="0"/>
          <c:showBubbleSize val="0"/>
        </c:dLbls>
        <c:marker val="1"/>
        <c:smooth val="0"/>
        <c:axId val="1520888336"/>
        <c:axId val="1520899856"/>
      </c:lineChart>
      <c:catAx>
        <c:axId val="152088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0899856"/>
        <c:crosses val="autoZero"/>
        <c:auto val="1"/>
        <c:lblAlgn val="ctr"/>
        <c:lblOffset val="100"/>
        <c:noMultiLvlLbl val="0"/>
      </c:catAx>
      <c:valAx>
        <c:axId val="1520899856"/>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0888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Construção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tx1"/>
            </a:solidFill>
            <a:ln>
              <a:noFill/>
            </a:ln>
            <a:effectLst/>
          </c:spPr>
          <c:invertIfNegative val="0"/>
          <c:dPt>
            <c:idx val="1"/>
            <c:invertIfNegative val="0"/>
            <c:bubble3D val="0"/>
            <c:spPr>
              <a:solidFill>
                <a:schemeClr val="tx1"/>
              </a:solidFill>
              <a:ln>
                <a:noFill/>
              </a:ln>
              <a:effectLst/>
            </c:spPr>
            <c:extLst>
              <c:ext xmlns:c16="http://schemas.microsoft.com/office/drawing/2014/chart" uri="{C3380CC4-5D6E-409C-BE32-E72D297353CC}">
                <c16:uniqueId val="{00000001-F921-48CC-82D3-E09FA41B5755}"/>
              </c:ext>
            </c:extLst>
          </c:dPt>
          <c:dPt>
            <c:idx val="3"/>
            <c:invertIfNegative val="0"/>
            <c:bubble3D val="0"/>
            <c:spPr>
              <a:solidFill>
                <a:schemeClr val="tx1"/>
              </a:solidFill>
              <a:ln>
                <a:noFill/>
              </a:ln>
              <a:effectLst/>
            </c:spPr>
            <c:extLst>
              <c:ext xmlns:c16="http://schemas.microsoft.com/office/drawing/2014/chart" uri="{C3380CC4-5D6E-409C-BE32-E72D297353CC}">
                <c16:uniqueId val="{00000003-F921-48CC-82D3-E09FA41B5755}"/>
              </c:ext>
            </c:extLst>
          </c:dPt>
          <c:dPt>
            <c:idx val="4"/>
            <c:invertIfNegative val="0"/>
            <c:bubble3D val="0"/>
            <c:spPr>
              <a:solidFill>
                <a:schemeClr val="bg1">
                  <a:lumMod val="65000"/>
                </a:schemeClr>
              </a:solidFill>
              <a:ln>
                <a:noFill/>
              </a:ln>
              <a:effectLst/>
            </c:spPr>
            <c:extLst>
              <c:ext xmlns:c16="http://schemas.microsoft.com/office/drawing/2014/chart" uri="{C3380CC4-5D6E-409C-BE32-E72D297353CC}">
                <c16:uniqueId val="{00000005-F921-48CC-82D3-E09FA41B5755}"/>
              </c:ext>
            </c:extLst>
          </c:dPt>
          <c:dPt>
            <c:idx val="5"/>
            <c:invertIfNegative val="0"/>
            <c:bubble3D val="0"/>
            <c:spPr>
              <a:solidFill>
                <a:schemeClr val="tx1"/>
              </a:solidFill>
              <a:ln>
                <a:noFill/>
              </a:ln>
              <a:effectLst/>
            </c:spPr>
            <c:extLst>
              <c:ext xmlns:c16="http://schemas.microsoft.com/office/drawing/2014/chart" uri="{C3380CC4-5D6E-409C-BE32-E72D297353CC}">
                <c16:uniqueId val="{00000007-F921-48CC-82D3-E09FA41B5755}"/>
              </c:ext>
            </c:extLst>
          </c:dPt>
          <c:dPt>
            <c:idx val="6"/>
            <c:invertIfNegative val="0"/>
            <c:bubble3D val="0"/>
            <c:spPr>
              <a:solidFill>
                <a:schemeClr val="tx1"/>
              </a:solidFill>
              <a:ln>
                <a:noFill/>
              </a:ln>
              <a:effectLst/>
            </c:spPr>
            <c:extLst>
              <c:ext xmlns:c16="http://schemas.microsoft.com/office/drawing/2014/chart" uri="{C3380CC4-5D6E-409C-BE32-E72D297353CC}">
                <c16:uniqueId val="{00000009-F921-48CC-82D3-E09FA41B5755}"/>
              </c:ext>
            </c:extLst>
          </c:dPt>
          <c:dPt>
            <c:idx val="7"/>
            <c:invertIfNegative val="0"/>
            <c:bubble3D val="0"/>
            <c:spPr>
              <a:solidFill>
                <a:schemeClr val="bg1">
                  <a:lumMod val="65000"/>
                </a:schemeClr>
              </a:solidFill>
              <a:ln>
                <a:noFill/>
              </a:ln>
              <a:effectLst/>
            </c:spPr>
            <c:extLst>
              <c:ext xmlns:c16="http://schemas.microsoft.com/office/drawing/2014/chart" uri="{C3380CC4-5D6E-409C-BE32-E72D297353CC}">
                <c16:uniqueId val="{0000000B-F921-48CC-82D3-E09FA41B5755}"/>
              </c:ext>
            </c:extLst>
          </c:dPt>
          <c:dPt>
            <c:idx val="8"/>
            <c:invertIfNegative val="0"/>
            <c:bubble3D val="0"/>
            <c:spPr>
              <a:solidFill>
                <a:schemeClr val="tx1"/>
              </a:solidFill>
              <a:ln>
                <a:noFill/>
              </a:ln>
              <a:effectLst/>
            </c:spPr>
            <c:extLst>
              <c:ext xmlns:c16="http://schemas.microsoft.com/office/drawing/2014/chart" uri="{C3380CC4-5D6E-409C-BE32-E72D297353CC}">
                <c16:uniqueId val="{0000000D-F921-48CC-82D3-E09FA41B5755}"/>
              </c:ext>
            </c:extLst>
          </c:dPt>
          <c:dPt>
            <c:idx val="9"/>
            <c:invertIfNegative val="0"/>
            <c:bubble3D val="0"/>
            <c:spPr>
              <a:solidFill>
                <a:schemeClr val="bg1">
                  <a:lumMod val="65000"/>
                </a:schemeClr>
              </a:solidFill>
              <a:ln>
                <a:noFill/>
              </a:ln>
              <a:effectLst/>
            </c:spPr>
            <c:extLst>
              <c:ext xmlns:c16="http://schemas.microsoft.com/office/drawing/2014/chart" uri="{C3380CC4-5D6E-409C-BE32-E72D297353CC}">
                <c16:uniqueId val="{0000000F-F921-48CC-82D3-E09FA41B5755}"/>
              </c:ext>
            </c:extLst>
          </c:dPt>
          <c:dPt>
            <c:idx val="10"/>
            <c:invertIfNegative val="0"/>
            <c:bubble3D val="0"/>
            <c:spPr>
              <a:solidFill>
                <a:schemeClr val="tx1"/>
              </a:solidFill>
              <a:ln>
                <a:noFill/>
              </a:ln>
              <a:effectLst/>
            </c:spPr>
            <c:extLst>
              <c:ext xmlns:c16="http://schemas.microsoft.com/office/drawing/2014/chart" uri="{C3380CC4-5D6E-409C-BE32-E72D297353CC}">
                <c16:uniqueId val="{00000011-F921-48CC-82D3-E09FA41B5755}"/>
              </c:ext>
            </c:extLst>
          </c:dPt>
          <c:dPt>
            <c:idx val="11"/>
            <c:invertIfNegative val="0"/>
            <c:bubble3D val="0"/>
            <c:spPr>
              <a:solidFill>
                <a:schemeClr val="bg1">
                  <a:lumMod val="65000"/>
                </a:schemeClr>
              </a:solidFill>
              <a:ln>
                <a:noFill/>
              </a:ln>
              <a:effectLst/>
            </c:spPr>
            <c:extLst>
              <c:ext xmlns:c16="http://schemas.microsoft.com/office/drawing/2014/chart" uri="{C3380CC4-5D6E-409C-BE32-E72D297353CC}">
                <c16:uniqueId val="{00000013-F921-48CC-82D3-E09FA41B5755}"/>
              </c:ext>
            </c:extLst>
          </c:dPt>
          <c:dPt>
            <c:idx val="12"/>
            <c:invertIfNegative val="0"/>
            <c:bubble3D val="0"/>
            <c:spPr>
              <a:solidFill>
                <a:schemeClr val="bg1">
                  <a:lumMod val="65000"/>
                </a:schemeClr>
              </a:solidFill>
              <a:ln>
                <a:noFill/>
              </a:ln>
              <a:effectLst/>
            </c:spPr>
            <c:extLst>
              <c:ext xmlns:c16="http://schemas.microsoft.com/office/drawing/2014/chart" uri="{C3380CC4-5D6E-409C-BE32-E72D297353CC}">
                <c16:uniqueId val="{00000015-F921-48CC-82D3-E09FA41B5755}"/>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Figura!$A$8:$A$20</c:f>
              <c:strCache>
                <c:ptCount val="13"/>
                <c:pt idx="0">
                  <c:v>Ave</c:v>
                </c:pt>
                <c:pt idx="1">
                  <c:v>Alto Tâmega e Barroso</c:v>
                </c:pt>
                <c:pt idx="2">
                  <c:v>Tâmega e Sousa</c:v>
                </c:pt>
                <c:pt idx="3">
                  <c:v>Douro</c:v>
                </c:pt>
                <c:pt idx="4">
                  <c:v>Terras de Trás-os-Montes</c:v>
                </c:pt>
                <c:pt idx="5">
                  <c:v>Viseu Dão Lafões</c:v>
                </c:pt>
                <c:pt idx="6">
                  <c:v>Beira Baixa</c:v>
                </c:pt>
                <c:pt idx="7">
                  <c:v>Beiras e Serra da Estrela</c:v>
                </c:pt>
                <c:pt idx="8">
                  <c:v>Médio Tejo</c:v>
                </c:pt>
                <c:pt idx="9">
                  <c:v>Lezíria do Tejo</c:v>
                </c:pt>
                <c:pt idx="10">
                  <c:v>Baixo Alentejo</c:v>
                </c:pt>
                <c:pt idx="11">
                  <c:v>Alto Alentejo</c:v>
                </c:pt>
                <c:pt idx="12">
                  <c:v>Alentejo Central</c:v>
                </c:pt>
              </c:strCache>
            </c:strRef>
          </c:cat>
          <c:val>
            <c:numRef>
              <c:f>Figura!$D$8:$D$20</c:f>
              <c:numCache>
                <c:formatCode>0</c:formatCode>
                <c:ptCount val="13"/>
                <c:pt idx="0">
                  <c:v>114.6642561045054</c:v>
                </c:pt>
                <c:pt idx="1">
                  <c:v>157.75664415099314</c:v>
                </c:pt>
                <c:pt idx="2">
                  <c:v>281.89842141185306</c:v>
                </c:pt>
                <c:pt idx="3">
                  <c:v>106.36827417551969</c:v>
                </c:pt>
                <c:pt idx="4">
                  <c:v>95.899221001378734</c:v>
                </c:pt>
                <c:pt idx="5">
                  <c:v>150.76871911249225</c:v>
                </c:pt>
                <c:pt idx="6">
                  <c:v>114.061067557733</c:v>
                </c:pt>
                <c:pt idx="7">
                  <c:v>90.568753718342137</c:v>
                </c:pt>
                <c:pt idx="8">
                  <c:v>112.51763584029315</c:v>
                </c:pt>
                <c:pt idx="9">
                  <c:v>83.775070462958084</c:v>
                </c:pt>
                <c:pt idx="10">
                  <c:v>155.64876031169331</c:v>
                </c:pt>
                <c:pt idx="11">
                  <c:v>76.659666568586999</c:v>
                </c:pt>
                <c:pt idx="12">
                  <c:v>75.591130832171999</c:v>
                </c:pt>
              </c:numCache>
            </c:numRef>
          </c:val>
          <c:extLst>
            <c:ext xmlns:c16="http://schemas.microsoft.com/office/drawing/2014/chart" uri="{C3380CC4-5D6E-409C-BE32-E72D297353CC}">
              <c16:uniqueId val="{00000016-F921-48CC-82D3-E09FA41B5755}"/>
            </c:ext>
          </c:extLst>
        </c:ser>
        <c:dLbls>
          <c:dLblPos val="outEnd"/>
          <c:showLegendKey val="0"/>
          <c:showVal val="1"/>
          <c:showCatName val="0"/>
          <c:showSerName val="0"/>
          <c:showPercent val="0"/>
          <c:showBubbleSize val="0"/>
        </c:dLbls>
        <c:gapWidth val="219"/>
        <c:axId val="1520888336"/>
        <c:axId val="1520899856"/>
      </c:barChart>
      <c:lineChart>
        <c:grouping val="standard"/>
        <c:varyColors val="0"/>
        <c:ser>
          <c:idx val="1"/>
          <c:order val="1"/>
          <c:spPr>
            <a:ln w="28575" cap="rnd">
              <a:solidFill>
                <a:schemeClr val="accent2"/>
              </a:solidFill>
              <a:round/>
            </a:ln>
            <a:effectLst/>
          </c:spPr>
          <c:marker>
            <c:symbol val="none"/>
          </c:marker>
          <c:val>
            <c:numRef>
              <c:f>Figura!#REF!</c:f>
              <c:numCache>
                <c:formatCode>General</c:formatCode>
                <c:ptCount val="1"/>
                <c:pt idx="0">
                  <c:v>1</c:v>
                </c:pt>
              </c:numCache>
            </c:numRef>
          </c:val>
          <c:smooth val="0"/>
          <c:extLst>
            <c:ext xmlns:c16="http://schemas.microsoft.com/office/drawing/2014/chart" uri="{C3380CC4-5D6E-409C-BE32-E72D297353CC}">
              <c16:uniqueId val="{00000016-0DB1-40F3-B00D-3522E390A81D}"/>
            </c:ext>
          </c:extLst>
        </c:ser>
        <c:dLbls>
          <c:showLegendKey val="0"/>
          <c:showVal val="0"/>
          <c:showCatName val="0"/>
          <c:showSerName val="0"/>
          <c:showPercent val="0"/>
          <c:showBubbleSize val="0"/>
        </c:dLbls>
        <c:marker val="1"/>
        <c:smooth val="0"/>
        <c:axId val="1520888336"/>
        <c:axId val="1520899856"/>
      </c:lineChart>
      <c:catAx>
        <c:axId val="152088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0899856"/>
        <c:crosses val="autoZero"/>
        <c:auto val="1"/>
        <c:lblAlgn val="ctr"/>
        <c:lblOffset val="100"/>
        <c:noMultiLvlLbl val="0"/>
      </c:catAx>
      <c:valAx>
        <c:axId val="1520899856"/>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0888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Serviços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bg1">
                <a:lumMod val="65000"/>
              </a:schemeClr>
            </a:solidFill>
            <a:ln>
              <a:noFill/>
            </a:ln>
            <a:effectLst/>
          </c:spPr>
          <c:invertIfNegative val="0"/>
          <c:dPt>
            <c:idx val="1"/>
            <c:invertIfNegative val="0"/>
            <c:bubble3D val="0"/>
            <c:spPr>
              <a:solidFill>
                <a:schemeClr val="bg1">
                  <a:lumMod val="65000"/>
                </a:schemeClr>
              </a:solidFill>
              <a:ln>
                <a:noFill/>
              </a:ln>
              <a:effectLst/>
            </c:spPr>
            <c:extLst>
              <c:ext xmlns:c16="http://schemas.microsoft.com/office/drawing/2014/chart" uri="{C3380CC4-5D6E-409C-BE32-E72D297353CC}">
                <c16:uniqueId val="{00000001-ADF3-49C7-97B7-FFEE8D46088E}"/>
              </c:ext>
            </c:extLst>
          </c:dPt>
          <c:dPt>
            <c:idx val="3"/>
            <c:invertIfNegative val="0"/>
            <c:bubble3D val="0"/>
            <c:spPr>
              <a:solidFill>
                <a:schemeClr val="bg1">
                  <a:lumMod val="65000"/>
                </a:schemeClr>
              </a:solidFill>
              <a:ln>
                <a:noFill/>
              </a:ln>
              <a:effectLst/>
            </c:spPr>
            <c:extLst>
              <c:ext xmlns:c16="http://schemas.microsoft.com/office/drawing/2014/chart" uri="{C3380CC4-5D6E-409C-BE32-E72D297353CC}">
                <c16:uniqueId val="{00000003-ADF3-49C7-97B7-FFEE8D46088E}"/>
              </c:ext>
            </c:extLst>
          </c:dPt>
          <c:dPt>
            <c:idx val="4"/>
            <c:invertIfNegative val="0"/>
            <c:bubble3D val="0"/>
            <c:spPr>
              <a:solidFill>
                <a:schemeClr val="bg1">
                  <a:lumMod val="65000"/>
                </a:schemeClr>
              </a:solidFill>
              <a:ln>
                <a:noFill/>
              </a:ln>
              <a:effectLst/>
            </c:spPr>
            <c:extLst>
              <c:ext xmlns:c16="http://schemas.microsoft.com/office/drawing/2014/chart" uri="{C3380CC4-5D6E-409C-BE32-E72D297353CC}">
                <c16:uniqueId val="{00000005-ADF3-49C7-97B7-FFEE8D46088E}"/>
              </c:ext>
            </c:extLst>
          </c:dPt>
          <c:dPt>
            <c:idx val="5"/>
            <c:invertIfNegative val="0"/>
            <c:bubble3D val="0"/>
            <c:spPr>
              <a:solidFill>
                <a:schemeClr val="bg1">
                  <a:lumMod val="65000"/>
                </a:schemeClr>
              </a:solidFill>
              <a:ln>
                <a:noFill/>
              </a:ln>
              <a:effectLst/>
            </c:spPr>
            <c:extLst>
              <c:ext xmlns:c16="http://schemas.microsoft.com/office/drawing/2014/chart" uri="{C3380CC4-5D6E-409C-BE32-E72D297353CC}">
                <c16:uniqueId val="{00000007-ADF3-49C7-97B7-FFEE8D46088E}"/>
              </c:ext>
            </c:extLst>
          </c:dPt>
          <c:dPt>
            <c:idx val="6"/>
            <c:invertIfNegative val="0"/>
            <c:bubble3D val="0"/>
            <c:spPr>
              <a:solidFill>
                <a:schemeClr val="bg1">
                  <a:lumMod val="65000"/>
                </a:schemeClr>
              </a:solidFill>
              <a:ln>
                <a:noFill/>
              </a:ln>
              <a:effectLst/>
            </c:spPr>
            <c:extLst>
              <c:ext xmlns:c16="http://schemas.microsoft.com/office/drawing/2014/chart" uri="{C3380CC4-5D6E-409C-BE32-E72D297353CC}">
                <c16:uniqueId val="{00000009-ADF3-49C7-97B7-FFEE8D46088E}"/>
              </c:ext>
            </c:extLst>
          </c:dPt>
          <c:dPt>
            <c:idx val="7"/>
            <c:invertIfNegative val="0"/>
            <c:bubble3D val="0"/>
            <c:spPr>
              <a:solidFill>
                <a:schemeClr val="bg1">
                  <a:lumMod val="65000"/>
                </a:schemeClr>
              </a:solidFill>
              <a:ln>
                <a:noFill/>
              </a:ln>
              <a:effectLst/>
            </c:spPr>
            <c:extLst>
              <c:ext xmlns:c16="http://schemas.microsoft.com/office/drawing/2014/chart" uri="{C3380CC4-5D6E-409C-BE32-E72D297353CC}">
                <c16:uniqueId val="{0000000B-ADF3-49C7-97B7-FFEE8D46088E}"/>
              </c:ext>
            </c:extLst>
          </c:dPt>
          <c:dPt>
            <c:idx val="8"/>
            <c:invertIfNegative val="0"/>
            <c:bubble3D val="0"/>
            <c:spPr>
              <a:solidFill>
                <a:schemeClr val="bg1">
                  <a:lumMod val="65000"/>
                </a:schemeClr>
              </a:solidFill>
              <a:ln>
                <a:noFill/>
              </a:ln>
              <a:effectLst/>
            </c:spPr>
            <c:extLst>
              <c:ext xmlns:c16="http://schemas.microsoft.com/office/drawing/2014/chart" uri="{C3380CC4-5D6E-409C-BE32-E72D297353CC}">
                <c16:uniqueId val="{0000000D-ADF3-49C7-97B7-FFEE8D46088E}"/>
              </c:ext>
            </c:extLst>
          </c:dPt>
          <c:dPt>
            <c:idx val="9"/>
            <c:invertIfNegative val="0"/>
            <c:bubble3D val="0"/>
            <c:spPr>
              <a:solidFill>
                <a:schemeClr val="bg1">
                  <a:lumMod val="65000"/>
                </a:schemeClr>
              </a:solidFill>
              <a:ln>
                <a:noFill/>
              </a:ln>
              <a:effectLst/>
            </c:spPr>
            <c:extLst>
              <c:ext xmlns:c16="http://schemas.microsoft.com/office/drawing/2014/chart" uri="{C3380CC4-5D6E-409C-BE32-E72D297353CC}">
                <c16:uniqueId val="{0000000F-ADF3-49C7-97B7-FFEE8D46088E}"/>
              </c:ext>
            </c:extLst>
          </c:dPt>
          <c:dPt>
            <c:idx val="10"/>
            <c:invertIfNegative val="0"/>
            <c:bubble3D val="0"/>
            <c:spPr>
              <a:solidFill>
                <a:schemeClr val="bg1">
                  <a:lumMod val="65000"/>
                </a:schemeClr>
              </a:solidFill>
              <a:ln>
                <a:noFill/>
              </a:ln>
              <a:effectLst/>
            </c:spPr>
            <c:extLst>
              <c:ext xmlns:c16="http://schemas.microsoft.com/office/drawing/2014/chart" uri="{C3380CC4-5D6E-409C-BE32-E72D297353CC}">
                <c16:uniqueId val="{00000011-ADF3-49C7-97B7-FFEE8D46088E}"/>
              </c:ext>
            </c:extLst>
          </c:dPt>
          <c:dPt>
            <c:idx val="11"/>
            <c:invertIfNegative val="0"/>
            <c:bubble3D val="0"/>
            <c:spPr>
              <a:solidFill>
                <a:schemeClr val="bg1">
                  <a:lumMod val="65000"/>
                </a:schemeClr>
              </a:solidFill>
              <a:ln>
                <a:noFill/>
              </a:ln>
              <a:effectLst/>
            </c:spPr>
            <c:extLst>
              <c:ext xmlns:c16="http://schemas.microsoft.com/office/drawing/2014/chart" uri="{C3380CC4-5D6E-409C-BE32-E72D297353CC}">
                <c16:uniqueId val="{00000013-ADF3-49C7-97B7-FFEE8D46088E}"/>
              </c:ext>
            </c:extLst>
          </c:dPt>
          <c:dPt>
            <c:idx val="12"/>
            <c:invertIfNegative val="0"/>
            <c:bubble3D val="0"/>
            <c:spPr>
              <a:solidFill>
                <a:schemeClr val="bg1">
                  <a:lumMod val="65000"/>
                </a:schemeClr>
              </a:solidFill>
              <a:ln>
                <a:noFill/>
              </a:ln>
              <a:effectLst/>
            </c:spPr>
            <c:extLst>
              <c:ext xmlns:c16="http://schemas.microsoft.com/office/drawing/2014/chart" uri="{C3380CC4-5D6E-409C-BE32-E72D297353CC}">
                <c16:uniqueId val="{00000015-ADF3-49C7-97B7-FFEE8D46088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Figura!$A$8:$A$20</c:f>
              <c:strCache>
                <c:ptCount val="13"/>
                <c:pt idx="0">
                  <c:v>Ave</c:v>
                </c:pt>
                <c:pt idx="1">
                  <c:v>Alto Tâmega e Barroso</c:v>
                </c:pt>
                <c:pt idx="2">
                  <c:v>Tâmega e Sousa</c:v>
                </c:pt>
                <c:pt idx="3">
                  <c:v>Douro</c:v>
                </c:pt>
                <c:pt idx="4">
                  <c:v>Terras de Trás-os-Montes</c:v>
                </c:pt>
                <c:pt idx="5">
                  <c:v>Viseu Dão Lafões</c:v>
                </c:pt>
                <c:pt idx="6">
                  <c:v>Beira Baixa</c:v>
                </c:pt>
                <c:pt idx="7">
                  <c:v>Beiras e Serra da Estrela</c:v>
                </c:pt>
                <c:pt idx="8">
                  <c:v>Médio Tejo</c:v>
                </c:pt>
                <c:pt idx="9">
                  <c:v>Lezíria do Tejo</c:v>
                </c:pt>
                <c:pt idx="10">
                  <c:v>Baixo Alentejo</c:v>
                </c:pt>
                <c:pt idx="11">
                  <c:v>Alto Alentejo</c:v>
                </c:pt>
                <c:pt idx="12">
                  <c:v>Alentejo Central</c:v>
                </c:pt>
              </c:strCache>
            </c:strRef>
          </c:cat>
          <c:val>
            <c:numRef>
              <c:f>Figura!$E$8:$E$20</c:f>
              <c:numCache>
                <c:formatCode>0</c:formatCode>
                <c:ptCount val="13"/>
                <c:pt idx="0">
                  <c:v>68.050611023191962</c:v>
                </c:pt>
                <c:pt idx="1">
                  <c:v>88.550531726017553</c:v>
                </c:pt>
                <c:pt idx="2">
                  <c:v>72.034811045104121</c:v>
                </c:pt>
                <c:pt idx="3">
                  <c:v>92.999585282991873</c:v>
                </c:pt>
                <c:pt idx="4">
                  <c:v>89.349997242031918</c:v>
                </c:pt>
                <c:pt idx="5">
                  <c:v>85.850978414522515</c:v>
                </c:pt>
                <c:pt idx="6">
                  <c:v>81.199800622925295</c:v>
                </c:pt>
                <c:pt idx="7">
                  <c:v>95.401459000024545</c:v>
                </c:pt>
                <c:pt idx="8">
                  <c:v>93.02457006965173</c:v>
                </c:pt>
                <c:pt idx="9">
                  <c:v>87.895693120011003</c:v>
                </c:pt>
                <c:pt idx="10">
                  <c:v>71.142854612851892</c:v>
                </c:pt>
                <c:pt idx="11">
                  <c:v>93.097580715526789</c:v>
                </c:pt>
                <c:pt idx="12">
                  <c:v>94.122510201896631</c:v>
                </c:pt>
              </c:numCache>
            </c:numRef>
          </c:val>
          <c:extLst>
            <c:ext xmlns:c16="http://schemas.microsoft.com/office/drawing/2014/chart" uri="{C3380CC4-5D6E-409C-BE32-E72D297353CC}">
              <c16:uniqueId val="{00000016-ADF3-49C7-97B7-FFEE8D46088E}"/>
            </c:ext>
          </c:extLst>
        </c:ser>
        <c:dLbls>
          <c:dLblPos val="outEnd"/>
          <c:showLegendKey val="0"/>
          <c:showVal val="1"/>
          <c:showCatName val="0"/>
          <c:showSerName val="0"/>
          <c:showPercent val="0"/>
          <c:showBubbleSize val="0"/>
        </c:dLbls>
        <c:gapWidth val="219"/>
        <c:axId val="1520888336"/>
        <c:axId val="1520899856"/>
      </c:barChart>
      <c:lineChart>
        <c:grouping val="standard"/>
        <c:varyColors val="0"/>
        <c:ser>
          <c:idx val="1"/>
          <c:order val="1"/>
          <c:spPr>
            <a:ln w="28575" cap="rnd">
              <a:solidFill>
                <a:schemeClr val="accent2"/>
              </a:solidFill>
              <a:round/>
            </a:ln>
            <a:effectLst/>
          </c:spPr>
          <c:marker>
            <c:symbol val="none"/>
          </c:marker>
          <c:val>
            <c:numRef>
              <c:f>Figura!#REF!</c:f>
              <c:numCache>
                <c:formatCode>General</c:formatCode>
                <c:ptCount val="1"/>
                <c:pt idx="0">
                  <c:v>1</c:v>
                </c:pt>
              </c:numCache>
            </c:numRef>
          </c:val>
          <c:smooth val="0"/>
          <c:extLst>
            <c:ext xmlns:c16="http://schemas.microsoft.com/office/drawing/2014/chart" uri="{C3380CC4-5D6E-409C-BE32-E72D297353CC}">
              <c16:uniqueId val="{00000016-BF85-4E55-92EA-DB9BB2F7364C}"/>
            </c:ext>
          </c:extLst>
        </c:ser>
        <c:dLbls>
          <c:showLegendKey val="0"/>
          <c:showVal val="0"/>
          <c:showCatName val="0"/>
          <c:showSerName val="0"/>
          <c:showPercent val="0"/>
          <c:showBubbleSize val="0"/>
        </c:dLbls>
        <c:marker val="1"/>
        <c:smooth val="0"/>
        <c:axId val="1520888336"/>
        <c:axId val="1520899856"/>
      </c:lineChart>
      <c:catAx>
        <c:axId val="152088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0899856"/>
        <c:crosses val="autoZero"/>
        <c:auto val="1"/>
        <c:lblAlgn val="ctr"/>
        <c:lblOffset val="100"/>
        <c:noMultiLvlLbl val="0"/>
      </c:catAx>
      <c:valAx>
        <c:axId val="1520899856"/>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0888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0</xdr:colOff>
      <xdr:row>6</xdr:row>
      <xdr:rowOff>114300</xdr:rowOff>
    </xdr:from>
    <xdr:to>
      <xdr:col>20</xdr:col>
      <xdr:colOff>1905</xdr:colOff>
      <xdr:row>35</xdr:row>
      <xdr:rowOff>66675</xdr:rowOff>
    </xdr:to>
    <xdr:grpSp>
      <xdr:nvGrpSpPr>
        <xdr:cNvPr id="3" name="Agrupar 2">
          <a:extLst>
            <a:ext uri="{FF2B5EF4-FFF2-40B4-BE49-F238E27FC236}">
              <a16:creationId xmlns:a16="http://schemas.microsoft.com/office/drawing/2014/main" id="{C1A1ED59-556F-770B-72EC-DFB7144E588A}"/>
            </a:ext>
          </a:extLst>
        </xdr:cNvPr>
        <xdr:cNvGrpSpPr/>
      </xdr:nvGrpSpPr>
      <xdr:grpSpPr>
        <a:xfrm>
          <a:off x="6577772" y="1273865"/>
          <a:ext cx="9816796" cy="5556940"/>
          <a:chOff x="6296025" y="1266825"/>
          <a:chExt cx="9144000" cy="5476875"/>
        </a:xfrm>
      </xdr:grpSpPr>
      <xdr:graphicFrame macro="">
        <xdr:nvGraphicFramePr>
          <xdr:cNvPr id="2" name="Gráfico 1">
            <a:extLst>
              <a:ext uri="{FF2B5EF4-FFF2-40B4-BE49-F238E27FC236}">
                <a16:creationId xmlns:a16="http://schemas.microsoft.com/office/drawing/2014/main" id="{F8367EDD-2CCE-88B3-0BFF-048975EF0009}"/>
              </a:ext>
            </a:extLst>
          </xdr:cNvPr>
          <xdr:cNvGraphicFramePr/>
        </xdr:nvGraphicFramePr>
        <xdr:xfrm>
          <a:off x="6296025" y="1266825"/>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4663F795-9ECA-41E0-8F55-7A515B642B00}"/>
              </a:ext>
            </a:extLst>
          </xdr:cNvPr>
          <xdr:cNvGraphicFramePr>
            <a:graphicFrameLocks/>
          </xdr:cNvGraphicFramePr>
        </xdr:nvGraphicFramePr>
        <xdr:xfrm>
          <a:off x="10868025" y="1266825"/>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88D3A1EF-E389-48F7-8E65-E45B3BEAB331}"/>
              </a:ext>
            </a:extLst>
          </xdr:cNvPr>
          <xdr:cNvGraphicFramePr>
            <a:graphicFrameLocks/>
          </xdr:cNvGraphicFramePr>
        </xdr:nvGraphicFramePr>
        <xdr:xfrm>
          <a:off x="6296025" y="4000500"/>
          <a:ext cx="4572000" cy="27432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BA15FFBC-6C67-4D1B-B02C-422699618426}"/>
              </a:ext>
            </a:extLst>
          </xdr:cNvPr>
          <xdr:cNvGraphicFramePr>
            <a:graphicFrameLocks/>
          </xdr:cNvGraphicFramePr>
        </xdr:nvGraphicFramePr>
        <xdr:xfrm>
          <a:off x="10868025" y="4000500"/>
          <a:ext cx="4572000" cy="27432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B3B7E-D1E8-4579-8070-3917C33BF5E2}">
  <sheetPr>
    <pageSetUpPr fitToPage="1"/>
  </sheetPr>
  <dimension ref="A4:CV42"/>
  <sheetViews>
    <sheetView showGridLines="0" topLeftCell="E18" zoomScale="92" zoomScaleNormal="92" zoomScaleSheetLayoutView="100" workbookViewId="0">
      <selection activeCell="F35" sqref="F35"/>
    </sheetView>
  </sheetViews>
  <sheetFormatPr defaultColWidth="9.33203125" defaultRowHeight="15" customHeight="1"/>
  <cols>
    <col min="1" max="1" width="36.5546875" style="62" customWidth="1"/>
    <col min="2" max="6" width="15.6640625" style="62" customWidth="1"/>
    <col min="7" max="7" width="14.33203125" style="62" customWidth="1"/>
    <col min="8" max="10" width="11.88671875" style="62" customWidth="1"/>
    <col min="11" max="11" width="13.88671875" style="62" customWidth="1"/>
    <col min="12" max="12" width="15.109375" style="62" customWidth="1"/>
    <col min="13" max="16" width="11.88671875" style="62" customWidth="1"/>
    <col min="17" max="17" width="14" style="62" customWidth="1"/>
    <col min="18" max="19" width="11.88671875" style="62" customWidth="1"/>
    <col min="20" max="20" width="7.88671875" style="62" customWidth="1"/>
    <col min="21" max="23" width="11.88671875" style="62" customWidth="1"/>
    <col min="24" max="24" width="12.44140625" style="62" customWidth="1"/>
    <col min="25" max="46" width="11.88671875" style="62" customWidth="1"/>
    <col min="47" max="47" width="15.44140625" style="62" customWidth="1"/>
    <col min="48" max="73" width="11.88671875" style="62" customWidth="1"/>
    <col min="74" max="74" width="19.6640625" style="62" customWidth="1"/>
    <col min="75" max="100" width="11.88671875" style="62" customWidth="1"/>
    <col min="101" max="101" width="14.33203125" style="62" bestFit="1" customWidth="1"/>
    <col min="102" max="104" width="11" style="62" bestFit="1" customWidth="1"/>
    <col min="105" max="105" width="12.6640625" style="62" bestFit="1" customWidth="1"/>
    <col min="106" max="106" width="9.5546875" style="62" bestFit="1" customWidth="1"/>
    <col min="107" max="118" width="11" style="62" bestFit="1" customWidth="1"/>
    <col min="119" max="119" width="12.6640625" style="62" bestFit="1" customWidth="1"/>
    <col min="120" max="126" width="11" style="62" bestFit="1" customWidth="1"/>
    <col min="127" max="127" width="11" style="62" customWidth="1"/>
    <col min="128" max="131" width="11.6640625" style="62" customWidth="1"/>
    <col min="132" max="132" width="13.88671875" style="62" customWidth="1"/>
    <col min="133" max="145" width="11.6640625" style="62" customWidth="1"/>
    <col min="146" max="146" width="14" style="62" customWidth="1"/>
    <col min="147" max="154" width="11.6640625" style="62" customWidth="1"/>
    <col min="155" max="16384" width="9.33203125" style="62"/>
  </cols>
  <sheetData>
    <row r="4" spans="1:100" s="54" customFormat="1" ht="15" customHeight="1">
      <c r="A4" s="122" t="s">
        <v>176</v>
      </c>
      <c r="B4" s="55"/>
      <c r="C4" s="55"/>
      <c r="D4" s="55"/>
      <c r="E4" s="55"/>
      <c r="F4" s="55"/>
      <c r="G4" s="55"/>
      <c r="H4" s="55"/>
      <c r="I4" s="55"/>
      <c r="J4" s="55"/>
      <c r="K4" s="56"/>
      <c r="L4" s="56"/>
      <c r="M4" s="55"/>
      <c r="N4" s="55"/>
      <c r="O4" s="55"/>
      <c r="P4" s="55"/>
      <c r="Q4" s="56"/>
      <c r="R4" s="55"/>
      <c r="S4" s="55"/>
      <c r="T4" s="55"/>
      <c r="U4" s="55"/>
      <c r="V4" s="55"/>
      <c r="W4" s="55"/>
      <c r="X4" s="55"/>
      <c r="Y4" s="55"/>
      <c r="Z4" s="55"/>
      <c r="AA4" s="55"/>
      <c r="AB4" s="55"/>
      <c r="AC4" s="55"/>
      <c r="AD4" s="55"/>
      <c r="AE4" s="55"/>
      <c r="AF4" s="55"/>
      <c r="AG4" s="55"/>
      <c r="AH4" s="55"/>
      <c r="AI4" s="55"/>
      <c r="AJ4" s="55"/>
      <c r="AK4" s="55"/>
      <c r="AL4" s="56"/>
      <c r="AM4" s="56"/>
      <c r="AN4" s="55"/>
      <c r="AO4" s="55"/>
      <c r="AP4" s="55"/>
      <c r="AQ4" s="55"/>
      <c r="AR4" s="56"/>
      <c r="AS4" s="55"/>
      <c r="AT4" s="55"/>
      <c r="AU4" s="55"/>
      <c r="AV4" s="55"/>
      <c r="AW4" s="55"/>
      <c r="AX4" s="55"/>
      <c r="AY4" s="55"/>
      <c r="AZ4" s="55"/>
      <c r="BA4" s="55"/>
      <c r="BB4" s="55"/>
      <c r="BC4" s="55"/>
      <c r="BD4" s="55"/>
      <c r="BE4" s="55"/>
      <c r="BF4" s="55"/>
      <c r="BG4" s="55"/>
      <c r="BH4" s="55"/>
      <c r="BI4" s="55"/>
      <c r="BJ4" s="55"/>
      <c r="BK4" s="55"/>
      <c r="BL4" s="55"/>
      <c r="BM4" s="56"/>
      <c r="BN4" s="56"/>
      <c r="BO4" s="55"/>
      <c r="BP4" s="55"/>
      <c r="BQ4" s="55"/>
      <c r="BR4" s="55"/>
      <c r="BS4" s="56"/>
      <c r="BT4" s="55"/>
      <c r="BU4" s="55"/>
      <c r="BV4" s="55"/>
      <c r="BW4" s="55"/>
      <c r="BX4" s="55"/>
      <c r="BY4" s="55"/>
      <c r="BZ4" s="55"/>
      <c r="CA4" s="55"/>
      <c r="CB4" s="55"/>
      <c r="CC4" s="55"/>
      <c r="CD4" s="55"/>
      <c r="CE4" s="55"/>
      <c r="CF4" s="55"/>
      <c r="CG4" s="55"/>
      <c r="CH4" s="55"/>
      <c r="CI4" s="55"/>
      <c r="CJ4" s="55"/>
      <c r="CK4" s="55"/>
      <c r="CL4" s="55"/>
      <c r="CM4" s="55"/>
      <c r="CN4" s="56"/>
      <c r="CO4" s="56"/>
      <c r="CP4" s="55"/>
      <c r="CQ4" s="55"/>
      <c r="CR4" s="55"/>
      <c r="CS4" s="55"/>
      <c r="CT4" s="56"/>
      <c r="CU4" s="55"/>
      <c r="CV4" s="55"/>
    </row>
    <row r="5" spans="1:100" ht="15" customHeight="1">
      <c r="B5" s="152" t="s">
        <v>155</v>
      </c>
      <c r="C5" s="151" t="s">
        <v>156</v>
      </c>
      <c r="D5" s="151" t="s">
        <v>13</v>
      </c>
      <c r="E5" s="151" t="s">
        <v>45</v>
      </c>
      <c r="F5" s="124"/>
      <c r="G5" s="124"/>
      <c r="H5" s="124"/>
      <c r="I5" s="124"/>
      <c r="J5" s="124"/>
      <c r="K5" s="124"/>
      <c r="L5" s="124"/>
      <c r="M5" s="124"/>
      <c r="N5" s="124"/>
      <c r="O5" s="124"/>
      <c r="P5" s="124"/>
      <c r="Q5" s="124"/>
      <c r="R5" s="124"/>
      <c r="S5" s="124"/>
    </row>
    <row r="6" spans="1:100" ht="15" customHeight="1">
      <c r="B6" s="152"/>
      <c r="C6" s="151"/>
      <c r="D6" s="151"/>
      <c r="E6" s="151"/>
      <c r="F6" s="124"/>
      <c r="G6" s="124"/>
      <c r="H6" s="124"/>
      <c r="I6" s="124"/>
      <c r="J6" s="124"/>
      <c r="K6" s="124"/>
      <c r="L6" s="124"/>
      <c r="M6" s="124"/>
      <c r="N6" s="124"/>
      <c r="O6" s="124"/>
      <c r="P6" s="124"/>
      <c r="Q6" s="124"/>
      <c r="R6" s="124"/>
      <c r="S6" s="124"/>
    </row>
    <row r="7" spans="1:100" ht="15" customHeight="1" thickBot="1">
      <c r="A7" s="125" t="s">
        <v>4</v>
      </c>
      <c r="B7" s="153">
        <v>100</v>
      </c>
      <c r="C7" s="153">
        <v>100</v>
      </c>
      <c r="D7" s="153">
        <v>100</v>
      </c>
      <c r="E7" s="153">
        <v>100</v>
      </c>
      <c r="F7" s="131"/>
    </row>
    <row r="8" spans="1:100" ht="15" customHeight="1" thickBot="1">
      <c r="A8" s="126" t="s">
        <v>62</v>
      </c>
      <c r="B8" s="153">
        <v>46.174456085091855</v>
      </c>
      <c r="C8" s="153">
        <v>251.00378848966363</v>
      </c>
      <c r="D8" s="153">
        <v>114.6642561045054</v>
      </c>
      <c r="E8" s="153">
        <v>68.050611023191962</v>
      </c>
      <c r="F8" s="131"/>
    </row>
    <row r="9" spans="1:100" ht="15" customHeight="1" thickBot="1">
      <c r="A9" s="126" t="s">
        <v>64</v>
      </c>
      <c r="B9" s="153">
        <v>222.83267990317083</v>
      </c>
      <c r="C9" s="153">
        <v>120.01698331578945</v>
      </c>
      <c r="D9" s="153">
        <v>157.75664415099314</v>
      </c>
      <c r="E9" s="153">
        <v>88.550531726017553</v>
      </c>
      <c r="F9" s="131"/>
    </row>
    <row r="10" spans="1:100" ht="15" customHeight="1" thickBot="1">
      <c r="A10" s="126" t="s">
        <v>65</v>
      </c>
      <c r="B10" s="153">
        <v>68.279890158802374</v>
      </c>
      <c r="C10" s="153">
        <v>181.37130681076727</v>
      </c>
      <c r="D10" s="153">
        <v>281.89842141185306</v>
      </c>
      <c r="E10" s="153">
        <v>72.034811045104121</v>
      </c>
      <c r="F10" s="131"/>
    </row>
    <row r="11" spans="1:100" ht="15" customHeight="1" thickBot="1">
      <c r="A11" s="126" t="s">
        <v>66</v>
      </c>
      <c r="B11" s="153">
        <v>288.64364768803068</v>
      </c>
      <c r="C11" s="153">
        <v>105.43945293869687</v>
      </c>
      <c r="D11" s="153">
        <v>106.36827417551969</v>
      </c>
      <c r="E11" s="153">
        <v>92.999585282991873</v>
      </c>
      <c r="F11" s="131"/>
    </row>
    <row r="12" spans="1:100" ht="15" customHeight="1" thickBot="1">
      <c r="A12" s="126" t="s">
        <v>67</v>
      </c>
      <c r="B12" s="153">
        <v>363.57739241067708</v>
      </c>
      <c r="C12" s="153">
        <v>115.37441680713508</v>
      </c>
      <c r="D12" s="153">
        <v>95.899221001378734</v>
      </c>
      <c r="E12" s="153">
        <v>89.349997242031918</v>
      </c>
      <c r="F12" s="131"/>
    </row>
    <row r="13" spans="1:100" ht="15" customHeight="1" thickBot="1">
      <c r="A13" s="127" t="s">
        <v>71</v>
      </c>
      <c r="B13" s="153">
        <v>209.2088303697746</v>
      </c>
      <c r="C13" s="153">
        <v>136.35958113743803</v>
      </c>
      <c r="D13" s="153">
        <v>150.76871911249225</v>
      </c>
      <c r="E13" s="153">
        <v>85.850978414522515</v>
      </c>
      <c r="F13" s="131"/>
    </row>
    <row r="14" spans="1:100" ht="15" customHeight="1" thickBot="1">
      <c r="A14" s="127" t="s">
        <v>72</v>
      </c>
      <c r="B14" s="153">
        <v>297.93281495649927</v>
      </c>
      <c r="C14" s="153">
        <v>156.66213408893407</v>
      </c>
      <c r="D14" s="153">
        <v>114.061067557733</v>
      </c>
      <c r="E14" s="153">
        <v>81.199800622925295</v>
      </c>
      <c r="F14" s="131"/>
    </row>
    <row r="15" spans="1:100" ht="15" customHeight="1" thickBot="1">
      <c r="A15" s="127" t="s">
        <v>73</v>
      </c>
      <c r="B15" s="153">
        <v>202.92941319810063</v>
      </c>
      <c r="C15" s="153">
        <v>110.29886944303165</v>
      </c>
      <c r="D15" s="153">
        <v>90.568753718342137</v>
      </c>
      <c r="E15" s="153">
        <v>95.401459000024545</v>
      </c>
      <c r="F15" s="131"/>
    </row>
    <row r="16" spans="1:100" ht="15" customHeight="1" thickBot="1">
      <c r="A16" s="127" t="s">
        <v>75</v>
      </c>
      <c r="B16" s="153">
        <v>179.50375318195887</v>
      </c>
      <c r="C16" s="153">
        <v>118.10942332015281</v>
      </c>
      <c r="D16" s="153">
        <v>112.51763584029315</v>
      </c>
      <c r="E16" s="153">
        <v>93.02457006965173</v>
      </c>
      <c r="F16" s="131"/>
    </row>
    <row r="17" spans="1:6" ht="15" customHeight="1" thickBot="1">
      <c r="A17" s="128" t="s">
        <v>76</v>
      </c>
      <c r="B17" s="153">
        <v>357.86344103168597</v>
      </c>
      <c r="C17" s="153">
        <v>126.37213541969581</v>
      </c>
      <c r="D17" s="153">
        <v>83.775070462958084</v>
      </c>
      <c r="E17" s="153">
        <v>87.895693120011003</v>
      </c>
      <c r="F17" s="131"/>
    </row>
    <row r="18" spans="1:6" ht="15" customHeight="1" thickBot="1">
      <c r="A18" s="129" t="s">
        <v>85</v>
      </c>
      <c r="B18" s="153">
        <v>587.30292248314072</v>
      </c>
      <c r="C18" s="153">
        <v>152.67413172275121</v>
      </c>
      <c r="D18" s="153">
        <v>155.64876031169331</v>
      </c>
      <c r="E18" s="153">
        <v>71.142854612851892</v>
      </c>
      <c r="F18" s="131"/>
    </row>
    <row r="19" spans="1:6" ht="15" customHeight="1" thickBot="1">
      <c r="A19" s="129" t="s">
        <v>86</v>
      </c>
      <c r="B19" s="153">
        <v>460.62881401013874</v>
      </c>
      <c r="C19" s="153">
        <v>90.610323388678992</v>
      </c>
      <c r="D19" s="153">
        <v>76.659666568586999</v>
      </c>
      <c r="E19" s="153">
        <v>93.097580715526789</v>
      </c>
      <c r="F19" s="131"/>
    </row>
    <row r="20" spans="1:6" ht="15" customHeight="1">
      <c r="A20" s="129" t="s">
        <v>87</v>
      </c>
      <c r="B20" s="153">
        <v>344.28216702881832</v>
      </c>
      <c r="C20" s="153">
        <v>101.68898906725697</v>
      </c>
      <c r="D20" s="153">
        <v>75.591130832171999</v>
      </c>
      <c r="E20" s="153">
        <v>94.122510201896631</v>
      </c>
      <c r="F20" s="131"/>
    </row>
    <row r="21" spans="1:6" ht="15" customHeight="1">
      <c r="D21" s="154"/>
      <c r="E21" s="69"/>
    </row>
    <row r="22" spans="1:6" ht="15" customHeight="1">
      <c r="A22" s="121" t="s">
        <v>157</v>
      </c>
      <c r="B22" s="155">
        <f>MIN(B8:B20)</f>
        <v>46.174456085091855</v>
      </c>
      <c r="C22" s="153">
        <f>MIN(C8:C20)</f>
        <v>90.610323388678992</v>
      </c>
      <c r="D22" s="153">
        <f>MIN(D8:D20)</f>
        <v>75.591130832171999</v>
      </c>
      <c r="E22" s="153">
        <f>MIN(E8:E20)</f>
        <v>68.050611023191962</v>
      </c>
      <c r="F22" s="131"/>
    </row>
    <row r="23" spans="1:6" ht="15" customHeight="1">
      <c r="A23" s="121" t="s">
        <v>160</v>
      </c>
      <c r="B23" s="153">
        <f>AVERAGE(B8:B20)</f>
        <v>279.1661709619915</v>
      </c>
      <c r="C23" s="153">
        <f>AVERAGE(C8:C20)</f>
        <v>135.84473353461476</v>
      </c>
      <c r="D23" s="153">
        <f>AVERAGE(D8:D20)</f>
        <v>124.32135548065547</v>
      </c>
      <c r="E23" s="153">
        <f>AVERAGE(E8:E20)</f>
        <v>85.593921775134447</v>
      </c>
      <c r="F23" s="131"/>
    </row>
    <row r="24" spans="1:6" ht="15" customHeight="1">
      <c r="A24" s="121" t="s">
        <v>158</v>
      </c>
      <c r="B24" s="155">
        <f>MAX(B8:B20)</f>
        <v>587.30292248314072</v>
      </c>
      <c r="C24" s="153">
        <f>MAX(C8:C20)</f>
        <v>251.00378848966363</v>
      </c>
      <c r="D24" s="153">
        <f>MAX(D8:D20)</f>
        <v>281.89842141185306</v>
      </c>
      <c r="E24" s="153">
        <f>MAX(E8:E20)</f>
        <v>95.401459000024545</v>
      </c>
      <c r="F24" s="131"/>
    </row>
    <row r="25" spans="1:6" ht="15" customHeight="1">
      <c r="D25" s="69"/>
    </row>
    <row r="37" spans="7:20" ht="15" customHeight="1">
      <c r="G37" s="158" t="s">
        <v>171</v>
      </c>
      <c r="H37" s="158"/>
      <c r="I37" s="158"/>
      <c r="J37" s="158"/>
      <c r="K37" s="158"/>
      <c r="L37" s="158"/>
      <c r="M37" s="158"/>
      <c r="N37" s="158"/>
      <c r="O37" s="158"/>
      <c r="P37" s="158"/>
      <c r="Q37" s="158"/>
      <c r="R37" s="158"/>
      <c r="S37" s="158"/>
      <c r="T37" s="158"/>
    </row>
    <row r="38" spans="7:20" ht="15" customHeight="1">
      <c r="G38" s="158"/>
      <c r="H38" s="158"/>
      <c r="I38" s="158"/>
      <c r="J38" s="158"/>
      <c r="K38" s="158"/>
      <c r="L38" s="158"/>
      <c r="M38" s="158"/>
      <c r="N38" s="158"/>
      <c r="O38" s="158"/>
      <c r="P38" s="158"/>
      <c r="Q38" s="158"/>
      <c r="R38" s="158"/>
      <c r="S38" s="158"/>
      <c r="T38" s="158"/>
    </row>
    <row r="39" spans="7:20" ht="15" customHeight="1">
      <c r="G39" s="158"/>
      <c r="H39" s="158"/>
      <c r="I39" s="158"/>
      <c r="J39" s="158"/>
      <c r="K39" s="158"/>
      <c r="L39" s="158"/>
      <c r="M39" s="158"/>
      <c r="N39" s="158"/>
      <c r="O39" s="158"/>
      <c r="P39" s="158"/>
      <c r="Q39" s="158"/>
      <c r="R39" s="158"/>
      <c r="S39" s="158"/>
      <c r="T39" s="158"/>
    </row>
    <row r="40" spans="7:20" ht="15" customHeight="1">
      <c r="G40" s="158"/>
      <c r="H40" s="158"/>
      <c r="I40" s="158"/>
      <c r="J40" s="158"/>
      <c r="K40" s="158"/>
      <c r="L40" s="158"/>
      <c r="M40" s="158"/>
      <c r="N40" s="158"/>
      <c r="O40" s="158"/>
      <c r="P40" s="158"/>
      <c r="Q40" s="158"/>
      <c r="R40" s="158"/>
      <c r="S40" s="158"/>
      <c r="T40" s="158"/>
    </row>
    <row r="41" spans="7:20" ht="15" customHeight="1">
      <c r="G41" s="158"/>
      <c r="H41" s="158"/>
      <c r="I41" s="158"/>
      <c r="J41" s="158"/>
      <c r="K41" s="158"/>
      <c r="L41" s="158"/>
      <c r="M41" s="158"/>
      <c r="N41" s="158"/>
      <c r="O41" s="158"/>
      <c r="P41" s="158"/>
      <c r="Q41" s="158"/>
      <c r="R41" s="158"/>
      <c r="S41" s="158"/>
      <c r="T41" s="158"/>
    </row>
    <row r="42" spans="7:20" ht="15" customHeight="1">
      <c r="G42" s="158"/>
      <c r="H42" s="158"/>
      <c r="I42" s="158"/>
      <c r="J42" s="158"/>
      <c r="K42" s="158"/>
      <c r="L42" s="158"/>
      <c r="M42" s="158"/>
      <c r="N42" s="158"/>
      <c r="O42" s="158"/>
      <c r="P42" s="158"/>
      <c r="Q42" s="158"/>
      <c r="R42" s="158"/>
      <c r="S42" s="158"/>
      <c r="T42" s="158"/>
    </row>
  </sheetData>
  <mergeCells count="1">
    <mergeCell ref="G37:T42"/>
  </mergeCells>
  <pageMargins left="0.15748031496062992" right="0.15748031496062992" top="0.98425196850393704" bottom="0.98425196850393704" header="0.51181102362204722" footer="0.51181102362204722"/>
  <pageSetup paperSize="8" scale="23" fitToWidth="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E6C5A-12FB-469A-82B8-19E42D9D3D35}">
  <sheetPr>
    <pageSetUpPr fitToPage="1"/>
  </sheetPr>
  <dimension ref="A3:DD25"/>
  <sheetViews>
    <sheetView showGridLines="0" tabSelected="1" zoomScale="87" zoomScaleNormal="80" zoomScaleSheetLayoutView="100" workbookViewId="0">
      <selection activeCell="G3" sqref="G3"/>
    </sheetView>
  </sheetViews>
  <sheetFormatPr defaultColWidth="9.33203125" defaultRowHeight="15" customHeight="1"/>
  <cols>
    <col min="1" max="1" width="36.5546875" style="62" customWidth="1"/>
    <col min="2" max="6" width="15.6640625" style="62" customWidth="1"/>
    <col min="7" max="7" width="13.44140625" style="62" bestFit="1" customWidth="1"/>
    <col min="8" max="8" width="26" style="62" customWidth="1"/>
    <col min="9" max="9" width="43.6640625" style="62" customWidth="1"/>
    <col min="10" max="10" width="33" style="62" customWidth="1"/>
    <col min="11" max="11" width="43.6640625" style="62" customWidth="1"/>
    <col min="12" max="14" width="11.88671875" style="62" customWidth="1"/>
    <col min="15" max="15" width="14.33203125" style="62" customWidth="1"/>
    <col min="16" max="18" width="11.88671875" style="62" customWidth="1"/>
    <col min="19" max="19" width="13.88671875" style="62" customWidth="1"/>
    <col min="20" max="20" width="15.109375" style="62" customWidth="1"/>
    <col min="21" max="24" width="11.88671875" style="62" customWidth="1"/>
    <col min="25" max="25" width="14" style="62" customWidth="1"/>
    <col min="26" max="27" width="11.88671875" style="62" customWidth="1"/>
    <col min="28" max="28" width="16.88671875" style="62" customWidth="1"/>
    <col min="29" max="31" width="11.88671875" style="62" customWidth="1"/>
    <col min="32" max="32" width="12.44140625" style="62" customWidth="1"/>
    <col min="33" max="54" width="11.88671875" style="62" customWidth="1"/>
    <col min="55" max="55" width="15.44140625" style="62" customWidth="1"/>
    <col min="56" max="81" width="11.88671875" style="62" customWidth="1"/>
    <col min="82" max="82" width="19.6640625" style="62" customWidth="1"/>
    <col min="83" max="108" width="11.88671875" style="62" customWidth="1"/>
    <col min="109" max="109" width="14.33203125" style="62" bestFit="1" customWidth="1"/>
    <col min="110" max="112" width="11" style="62" bestFit="1" customWidth="1"/>
    <col min="113" max="113" width="12.6640625" style="62" bestFit="1" customWidth="1"/>
    <col min="114" max="114" width="9.5546875" style="62" bestFit="1" customWidth="1"/>
    <col min="115" max="126" width="11" style="62" bestFit="1" customWidth="1"/>
    <col min="127" max="127" width="12.6640625" style="62" bestFit="1" customWidth="1"/>
    <col min="128" max="134" width="11" style="62" bestFit="1" customWidth="1"/>
    <col min="135" max="135" width="11" style="62" customWidth="1"/>
    <col min="136" max="139" width="11.6640625" style="62" customWidth="1"/>
    <col min="140" max="140" width="13.88671875" style="62" customWidth="1"/>
    <col min="141" max="153" width="11.6640625" style="62" customWidth="1"/>
    <col min="154" max="154" width="14" style="62" customWidth="1"/>
    <col min="155" max="162" width="11.6640625" style="62" customWidth="1"/>
    <col min="163" max="16384" width="9.33203125" style="62"/>
  </cols>
  <sheetData>
    <row r="3" spans="1:108" ht="15" customHeight="1">
      <c r="I3" s="62" t="s">
        <v>152</v>
      </c>
    </row>
    <row r="4" spans="1:108" s="54" customFormat="1" ht="15" customHeight="1">
      <c r="A4" s="122" t="s">
        <v>175</v>
      </c>
      <c r="B4" s="55"/>
      <c r="C4" s="55"/>
      <c r="D4" s="55"/>
      <c r="E4" s="55"/>
      <c r="F4" s="55"/>
      <c r="G4" s="55"/>
      <c r="H4" s="55"/>
      <c r="I4" s="55"/>
      <c r="J4" s="55"/>
      <c r="K4" s="55"/>
      <c r="L4" s="55"/>
      <c r="M4" s="55"/>
      <c r="N4" s="55"/>
      <c r="O4" s="55"/>
      <c r="P4" s="55"/>
      <c r="Q4" s="55"/>
      <c r="R4" s="55"/>
      <c r="S4" s="56"/>
      <c r="T4" s="56"/>
      <c r="U4" s="55"/>
      <c r="V4" s="55"/>
      <c r="W4" s="55"/>
      <c r="X4" s="55"/>
      <c r="Y4" s="56"/>
      <c r="Z4" s="55"/>
      <c r="AA4" s="55"/>
      <c r="AB4" s="55"/>
      <c r="AC4" s="55"/>
      <c r="AD4" s="55"/>
      <c r="AE4" s="55"/>
      <c r="AF4" s="55"/>
      <c r="AG4" s="55"/>
      <c r="AH4" s="55"/>
      <c r="AI4" s="55"/>
      <c r="AJ4" s="55"/>
      <c r="AK4" s="55"/>
      <c r="AL4" s="55"/>
      <c r="AM4" s="55"/>
      <c r="AN4" s="55"/>
      <c r="AO4" s="55"/>
      <c r="AP4" s="55"/>
      <c r="AQ4" s="55"/>
      <c r="AR4" s="55"/>
      <c r="AS4" s="55"/>
      <c r="AT4" s="56"/>
      <c r="AU4" s="56"/>
      <c r="AV4" s="55"/>
      <c r="AW4" s="55"/>
      <c r="AX4" s="55"/>
      <c r="AY4" s="55"/>
      <c r="AZ4" s="56"/>
      <c r="BA4" s="55"/>
      <c r="BB4" s="55"/>
      <c r="BC4" s="55"/>
      <c r="BD4" s="55"/>
      <c r="BE4" s="55"/>
      <c r="BF4" s="55"/>
      <c r="BG4" s="55"/>
      <c r="BH4" s="55"/>
      <c r="BI4" s="55"/>
      <c r="BJ4" s="55"/>
      <c r="BK4" s="55"/>
      <c r="BL4" s="55"/>
      <c r="BM4" s="55"/>
      <c r="BN4" s="55"/>
      <c r="BO4" s="55"/>
      <c r="BP4" s="55"/>
      <c r="BQ4" s="55"/>
      <c r="BR4" s="55"/>
      <c r="BS4" s="55"/>
      <c r="BT4" s="55"/>
      <c r="BU4" s="56"/>
      <c r="BV4" s="56"/>
      <c r="BW4" s="55"/>
      <c r="BX4" s="55"/>
      <c r="BY4" s="55"/>
      <c r="BZ4" s="55"/>
      <c r="CA4" s="56"/>
      <c r="CB4" s="55"/>
      <c r="CC4" s="55"/>
      <c r="CD4" s="55"/>
      <c r="CE4" s="55"/>
      <c r="CF4" s="55"/>
      <c r="CG4" s="55"/>
      <c r="CH4" s="55"/>
      <c r="CI4" s="55"/>
      <c r="CJ4" s="55"/>
      <c r="CK4" s="55"/>
      <c r="CL4" s="55"/>
      <c r="CM4" s="55"/>
      <c r="CN4" s="55"/>
      <c r="CO4" s="55"/>
      <c r="CP4" s="55"/>
      <c r="CQ4" s="55"/>
      <c r="CR4" s="55"/>
      <c r="CS4" s="55"/>
      <c r="CT4" s="55"/>
      <c r="CU4" s="55"/>
      <c r="CV4" s="56"/>
      <c r="CW4" s="56"/>
      <c r="CX4" s="55"/>
      <c r="CY4" s="55"/>
      <c r="CZ4" s="55"/>
      <c r="DA4" s="55"/>
      <c r="DB4" s="56"/>
      <c r="DC4" s="55"/>
      <c r="DD4" s="55"/>
    </row>
    <row r="5" spans="1:108" ht="15" customHeight="1">
      <c r="B5" s="240" t="s">
        <v>0</v>
      </c>
      <c r="C5" s="241" t="s">
        <v>155</v>
      </c>
      <c r="D5" s="241" t="s">
        <v>156</v>
      </c>
      <c r="E5" s="241" t="s">
        <v>13</v>
      </c>
      <c r="F5" s="241" t="s">
        <v>45</v>
      </c>
      <c r="G5" s="124"/>
      <c r="H5" s="124"/>
      <c r="I5" s="124"/>
      <c r="J5" s="124"/>
      <c r="K5" s="124"/>
      <c r="L5" s="124"/>
      <c r="M5" s="124"/>
      <c r="N5" s="124"/>
      <c r="O5" s="124"/>
      <c r="P5" s="124"/>
      <c r="Q5" s="124"/>
      <c r="R5" s="124"/>
      <c r="S5" s="124"/>
      <c r="T5" s="124"/>
      <c r="U5" s="124"/>
      <c r="V5" s="124"/>
      <c r="W5" s="124"/>
      <c r="X5" s="124"/>
      <c r="Y5" s="124"/>
      <c r="Z5" s="124"/>
      <c r="AA5" s="124"/>
    </row>
    <row r="6" spans="1:108" ht="15" customHeight="1">
      <c r="B6" s="151"/>
      <c r="C6" s="151"/>
      <c r="D6" s="151"/>
      <c r="E6" s="151"/>
      <c r="F6" s="151"/>
      <c r="G6" s="124"/>
      <c r="H6" s="124"/>
      <c r="I6" s="124"/>
      <c r="J6" s="124"/>
      <c r="K6" s="124"/>
      <c r="L6" s="124"/>
      <c r="M6" s="124"/>
      <c r="N6" s="124"/>
      <c r="O6" s="124"/>
      <c r="P6" s="124"/>
      <c r="Q6" s="124"/>
      <c r="R6" s="124"/>
      <c r="S6" s="124"/>
      <c r="T6" s="124"/>
      <c r="U6" s="124"/>
      <c r="V6" s="124"/>
      <c r="W6" s="124"/>
      <c r="X6" s="124"/>
      <c r="Y6" s="124"/>
      <c r="Z6" s="124"/>
      <c r="AA6" s="124"/>
    </row>
    <row r="7" spans="1:108" ht="15" customHeight="1" thickBot="1">
      <c r="A7" s="125" t="s">
        <v>4</v>
      </c>
      <c r="B7" s="156">
        <v>100</v>
      </c>
      <c r="C7" s="156">
        <v>2.2027648251450982</v>
      </c>
      <c r="D7" s="156">
        <v>16.513371285095197</v>
      </c>
      <c r="E7" s="156">
        <v>4.761549426330788</v>
      </c>
      <c r="F7" s="156">
        <v>76.522314463428927</v>
      </c>
      <c r="H7" s="132"/>
      <c r="I7" s="159" t="s">
        <v>159</v>
      </c>
      <c r="J7" s="160"/>
      <c r="K7" s="160"/>
    </row>
    <row r="8" spans="1:108" ht="15" customHeight="1" thickBot="1">
      <c r="A8" s="126" t="s">
        <v>62</v>
      </c>
      <c r="B8" s="156">
        <v>100</v>
      </c>
      <c r="C8" s="156">
        <v>1.0171146768444737</v>
      </c>
      <c r="D8" s="156">
        <v>41.449187532953196</v>
      </c>
      <c r="E8" s="156">
        <v>5.4597952287505418</v>
      </c>
      <c r="F8" s="156">
        <v>52.073902561451781</v>
      </c>
      <c r="H8" s="133"/>
      <c r="I8" s="134" t="s">
        <v>157</v>
      </c>
      <c r="J8" s="134" t="s">
        <v>160</v>
      </c>
      <c r="K8" s="140" t="s">
        <v>158</v>
      </c>
    </row>
    <row r="9" spans="1:108" ht="15" customHeight="1" thickBot="1">
      <c r="A9" s="126" t="s">
        <v>64</v>
      </c>
      <c r="B9" s="156">
        <v>100</v>
      </c>
      <c r="C9" s="156">
        <v>4.908479891835217</v>
      </c>
      <c r="D9" s="156">
        <v>19.818850060107067</v>
      </c>
      <c r="E9" s="156">
        <v>7.5116605845703166</v>
      </c>
      <c r="F9" s="156">
        <v>67.760916346421553</v>
      </c>
      <c r="H9" s="135" t="s">
        <v>155</v>
      </c>
      <c r="I9" s="144" t="s">
        <v>173</v>
      </c>
      <c r="J9" s="136" t="s">
        <v>161</v>
      </c>
      <c r="K9" s="148" t="s">
        <v>162</v>
      </c>
      <c r="M9" s="130"/>
    </row>
    <row r="10" spans="1:108" ht="15" customHeight="1" thickBot="1">
      <c r="A10" s="126" t="s">
        <v>65</v>
      </c>
      <c r="B10" s="156">
        <v>100</v>
      </c>
      <c r="C10" s="156">
        <v>1.5040454030658084</v>
      </c>
      <c r="D10" s="156">
        <v>29.950517298291153</v>
      </c>
      <c r="E10" s="156">
        <v>13.422732667571639</v>
      </c>
      <c r="F10" s="156">
        <v>55.122704631071407</v>
      </c>
      <c r="H10" s="137" t="s">
        <v>156</v>
      </c>
      <c r="I10" s="145" t="s">
        <v>163</v>
      </c>
      <c r="J10" s="138" t="s">
        <v>164</v>
      </c>
      <c r="K10" s="149" t="s">
        <v>165</v>
      </c>
      <c r="M10" s="130"/>
    </row>
    <row r="11" spans="1:108" ht="15" customHeight="1" thickBot="1">
      <c r="A11" s="126" t="s">
        <v>66</v>
      </c>
      <c r="B11" s="156">
        <v>100</v>
      </c>
      <c r="C11" s="156">
        <v>6.3581407412876825</v>
      </c>
      <c r="D11" s="156">
        <v>17.411608344740234</v>
      </c>
      <c r="E11" s="156">
        <v>5.0647779488024174</v>
      </c>
      <c r="F11" s="156">
        <v>71.165435099935806</v>
      </c>
      <c r="H11" s="137" t="s">
        <v>13</v>
      </c>
      <c r="I11" s="146" t="s">
        <v>166</v>
      </c>
      <c r="J11" s="139" t="s">
        <v>167</v>
      </c>
      <c r="K11" s="149" t="s">
        <v>168</v>
      </c>
      <c r="M11" s="130"/>
    </row>
    <row r="12" spans="1:108" ht="15" customHeight="1" thickBot="1">
      <c r="A12" s="126" t="s">
        <v>67</v>
      </c>
      <c r="B12" s="156">
        <v>100</v>
      </c>
      <c r="C12" s="156">
        <v>8.0087549122021588</v>
      </c>
      <c r="D12" s="156">
        <v>19.052205815375491</v>
      </c>
      <c r="E12" s="156">
        <v>4.5662888074468437</v>
      </c>
      <c r="F12" s="156">
        <v>68.372685862612741</v>
      </c>
      <c r="H12" s="133" t="s">
        <v>45</v>
      </c>
      <c r="I12" s="147" t="s">
        <v>169</v>
      </c>
      <c r="J12" s="141" t="s">
        <v>170</v>
      </c>
      <c r="K12" s="150" t="s">
        <v>172</v>
      </c>
      <c r="M12" s="130"/>
    </row>
    <row r="13" spans="1:108" ht="16" customHeight="1" thickBot="1">
      <c r="A13" s="127" t="s">
        <v>71</v>
      </c>
      <c r="B13" s="156">
        <v>100</v>
      </c>
      <c r="C13" s="156">
        <v>4.6083785264828707</v>
      </c>
      <c r="D13" s="156">
        <v>22.517563916025775</v>
      </c>
      <c r="E13" s="156">
        <v>7.1789270799871518</v>
      </c>
      <c r="F13" s="156">
        <v>65.695155672291406</v>
      </c>
      <c r="H13" s="161"/>
      <c r="I13" s="161"/>
      <c r="J13" s="161"/>
      <c r="K13" s="161"/>
    </row>
    <row r="14" spans="1:108" ht="16" customHeight="1" thickBot="1">
      <c r="A14" s="127" t="s">
        <v>72</v>
      </c>
      <c r="B14" s="156">
        <v>100</v>
      </c>
      <c r="C14" s="156">
        <v>6.5627592504264003</v>
      </c>
      <c r="D14" s="156">
        <v>25.870199865259373</v>
      </c>
      <c r="E14" s="156">
        <v>5.431074107962008</v>
      </c>
      <c r="F14" s="156">
        <v>62.135966776352213</v>
      </c>
      <c r="H14" s="162"/>
      <c r="I14" s="162"/>
      <c r="J14" s="162"/>
      <c r="K14" s="162"/>
    </row>
    <row r="15" spans="1:108" ht="16" customHeight="1" thickBot="1">
      <c r="A15" s="128" t="s">
        <v>73</v>
      </c>
      <c r="B15" s="156">
        <v>100</v>
      </c>
      <c r="C15" s="156">
        <v>4.4700577338011156</v>
      </c>
      <c r="D15" s="156">
        <v>18.214061834390229</v>
      </c>
      <c r="E15" s="156">
        <v>4.3124759731106641</v>
      </c>
      <c r="F15" s="156">
        <v>73.003404458698</v>
      </c>
      <c r="H15" s="142"/>
      <c r="I15" s="142"/>
      <c r="J15" s="142"/>
      <c r="K15" s="142"/>
    </row>
    <row r="16" spans="1:108" ht="16" customHeight="1" thickBot="1">
      <c r="A16" s="128" t="s">
        <v>75</v>
      </c>
      <c r="B16" s="156">
        <v>100</v>
      </c>
      <c r="C16" s="156">
        <v>3.9540455349074648</v>
      </c>
      <c r="D16" s="156">
        <v>19.503847595541647</v>
      </c>
      <c r="E16" s="156">
        <v>5.3575828438744439</v>
      </c>
      <c r="F16" s="156">
        <v>71.184554036951681</v>
      </c>
      <c r="H16" s="142"/>
      <c r="I16" s="142"/>
      <c r="J16" s="142"/>
      <c r="K16" s="142"/>
    </row>
    <row r="17" spans="1:6" ht="15" customHeight="1" thickBot="1">
      <c r="A17" s="128" t="s">
        <v>76</v>
      </c>
      <c r="B17" s="156">
        <v>100</v>
      </c>
      <c r="C17" s="156">
        <v>7.8828900010998488</v>
      </c>
      <c r="D17" s="156">
        <v>20.868299922757664</v>
      </c>
      <c r="E17" s="156">
        <v>3.9889913870371938</v>
      </c>
      <c r="F17" s="156">
        <v>67.259818689105288</v>
      </c>
    </row>
    <row r="18" spans="1:6" ht="15" customHeight="1" thickBot="1">
      <c r="A18" s="239" t="s">
        <v>85</v>
      </c>
      <c r="B18" s="156">
        <v>100</v>
      </c>
      <c r="C18" s="156">
        <v>12.936902193507805</v>
      </c>
      <c r="D18" s="156">
        <v>25.211646227673217</v>
      </c>
      <c r="E18" s="156">
        <v>7.4112926537124162</v>
      </c>
      <c r="F18" s="156">
        <v>54.440158925106573</v>
      </c>
    </row>
    <row r="19" spans="1:6" ht="15" customHeight="1" thickBot="1">
      <c r="A19" s="129" t="s">
        <v>86</v>
      </c>
      <c r="B19" s="156">
        <v>100</v>
      </c>
      <c r="C19" s="156">
        <v>10.146569489498372</v>
      </c>
      <c r="D19" s="156">
        <v>14.962819123798013</v>
      </c>
      <c r="E19" s="156">
        <v>3.6501879137236495</v>
      </c>
      <c r="F19" s="156">
        <v>71.24042347297997</v>
      </c>
    </row>
    <row r="20" spans="1:6" ht="15" customHeight="1">
      <c r="A20" s="129" t="s">
        <v>87</v>
      </c>
      <c r="B20" s="156">
        <v>100</v>
      </c>
      <c r="C20" s="156">
        <v>7.5837264745581043</v>
      </c>
      <c r="D20" s="156">
        <v>16.792280320736005</v>
      </c>
      <c r="E20" s="156">
        <v>3.5993090564962409</v>
      </c>
      <c r="F20" s="156">
        <v>72.02472323756831</v>
      </c>
    </row>
    <row r="21" spans="1:6" ht="15" customHeight="1">
      <c r="B21" s="157"/>
      <c r="C21" s="157"/>
      <c r="D21" s="157"/>
      <c r="E21" s="157"/>
      <c r="F21" s="157"/>
    </row>
    <row r="22" spans="1:6" ht="15" customHeight="1">
      <c r="A22" s="121" t="s">
        <v>157</v>
      </c>
      <c r="B22" s="157"/>
      <c r="C22" s="156">
        <f>MIN(C8:C20)</f>
        <v>1.0171146768444737</v>
      </c>
      <c r="D22" s="156">
        <f>MIN(D8:D20)</f>
        <v>14.962819123798013</v>
      </c>
      <c r="E22" s="156">
        <f>MIN(E8:E20)</f>
        <v>3.5993090564962409</v>
      </c>
      <c r="F22" s="156">
        <f>MIN(F8:F20)</f>
        <v>52.073902561451781</v>
      </c>
    </row>
    <row r="23" spans="1:6" ht="15" customHeight="1">
      <c r="A23" s="121" t="s">
        <v>160</v>
      </c>
      <c r="B23" s="157"/>
      <c r="C23" s="156">
        <f>AVERAGE(C8:C20)</f>
        <v>6.1493742176551791</v>
      </c>
      <c r="D23" s="156">
        <f>AVERAGE(D8:D20)</f>
        <v>22.432545219819158</v>
      </c>
      <c r="E23" s="156">
        <f>AVERAGE(E8:E20)</f>
        <v>5.9196227886958104</v>
      </c>
      <c r="F23" s="156">
        <f>AVERAGE(F8:F20)</f>
        <v>65.498449982349754</v>
      </c>
    </row>
    <row r="24" spans="1:6" ht="15" customHeight="1">
      <c r="A24" s="121" t="s">
        <v>158</v>
      </c>
      <c r="B24" s="157"/>
      <c r="C24" s="156">
        <f>MAX(C8:C20)</f>
        <v>12.936902193507805</v>
      </c>
      <c r="D24" s="156">
        <f>MAX(D8:D20)</f>
        <v>41.449187532953196</v>
      </c>
      <c r="E24" s="156">
        <f>MAX(E8:E20)</f>
        <v>13.422732667571639</v>
      </c>
      <c r="F24" s="156">
        <f>MAX(F8:F20)</f>
        <v>73.003404458698</v>
      </c>
    </row>
    <row r="25" spans="1:6" ht="15" customHeight="1">
      <c r="C25" s="143"/>
      <c r="D25" s="123"/>
      <c r="E25" s="123"/>
      <c r="F25" s="123"/>
    </row>
  </sheetData>
  <mergeCells count="2">
    <mergeCell ref="I7:K7"/>
    <mergeCell ref="H13:K14"/>
  </mergeCells>
  <pageMargins left="0.15748031496062992" right="0.15748031496062992" top="0.98425196850393704" bottom="0.98425196850393704" header="0.51181102362204722" footer="0.51181102362204722"/>
  <pageSetup paperSize="8" scale="23" fitToWidth="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2D97-4176-45A7-AF5E-E1728A10A7AC}">
  <sheetPr>
    <pageSetUpPr fitToPage="1"/>
  </sheetPr>
  <dimension ref="A1:CG316"/>
  <sheetViews>
    <sheetView showGridLines="0" topLeftCell="A9" zoomScaleNormal="100" zoomScaleSheetLayoutView="100" workbookViewId="0">
      <selection activeCell="C20" sqref="C20"/>
    </sheetView>
  </sheetViews>
  <sheetFormatPr defaultColWidth="9.33203125" defaultRowHeight="4.5" customHeight="1"/>
  <cols>
    <col min="1" max="1" width="19.6640625" style="62" customWidth="1"/>
    <col min="2" max="2" width="15.109375" style="62" customWidth="1"/>
    <col min="3" max="3" width="11.88671875" style="62" customWidth="1"/>
    <col min="4" max="4" width="13.44140625" style="62" bestFit="1" customWidth="1"/>
    <col min="5" max="6" width="11.88671875" style="62" customWidth="1"/>
    <col min="7" max="7" width="15.109375" style="62" customWidth="1"/>
    <col min="8" max="9" width="11.88671875" style="62" customWidth="1"/>
    <col min="10" max="10" width="14.33203125" style="62" customWidth="1"/>
    <col min="11" max="15" width="11.88671875" style="62" customWidth="1"/>
    <col min="16" max="16" width="16.88671875" style="62" customWidth="1"/>
    <col min="17" max="29" width="11.88671875" style="62" customWidth="1"/>
    <col min="30" max="30" width="15.44140625" style="62" customWidth="1"/>
    <col min="31" max="43" width="11.88671875" style="62" customWidth="1"/>
    <col min="44" max="44" width="19.6640625" style="62" customWidth="1"/>
    <col min="45" max="57" width="11.88671875" style="62" customWidth="1"/>
    <col min="58" max="58" width="14.33203125" style="62" bestFit="1" customWidth="1"/>
    <col min="59" max="59" width="11" style="62" bestFit="1" customWidth="1"/>
    <col min="60" max="60" width="9.5546875" style="62" bestFit="1" customWidth="1"/>
    <col min="61" max="71" width="11" style="62" bestFit="1" customWidth="1"/>
    <col min="72" max="85" width="11.6640625" style="62" customWidth="1"/>
    <col min="86" max="16384" width="9.33203125" style="62"/>
  </cols>
  <sheetData>
    <row r="1" spans="1:85" s="54" customFormat="1" ht="12.65" customHeight="1">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row>
    <row r="2" spans="1:85" s="57" customFormat="1" ht="12.65" customHeight="1">
      <c r="A2" s="57" t="s">
        <v>79</v>
      </c>
    </row>
    <row r="3" spans="1:85" s="57" customFormat="1" ht="12.65" customHeight="1">
      <c r="A3" s="58" t="s">
        <v>80</v>
      </c>
      <c r="B3" s="59"/>
      <c r="C3" s="60"/>
      <c r="D3" s="60"/>
      <c r="E3" s="60"/>
      <c r="F3" s="60"/>
      <c r="G3" s="60"/>
      <c r="H3" s="60"/>
      <c r="I3" s="60"/>
      <c r="J3" s="60"/>
      <c r="K3" s="60"/>
      <c r="L3" s="60"/>
      <c r="M3" s="60"/>
      <c r="N3" s="60"/>
      <c r="O3" s="60"/>
      <c r="P3" s="59"/>
      <c r="Q3" s="60"/>
      <c r="R3" s="60"/>
      <c r="S3" s="60"/>
      <c r="T3" s="60"/>
      <c r="U3" s="60"/>
      <c r="V3" s="60"/>
      <c r="W3" s="60"/>
      <c r="X3" s="60"/>
      <c r="Y3" s="60"/>
      <c r="Z3" s="60"/>
      <c r="AA3" s="60"/>
      <c r="AB3" s="60"/>
      <c r="AC3" s="60"/>
      <c r="AD3" s="59"/>
      <c r="AE3" s="60"/>
      <c r="AF3" s="60"/>
      <c r="AG3" s="60"/>
      <c r="AH3" s="60"/>
      <c r="AI3" s="60"/>
      <c r="AJ3" s="60"/>
      <c r="AK3" s="60"/>
      <c r="AL3" s="60"/>
      <c r="AM3" s="60"/>
      <c r="AN3" s="60"/>
      <c r="AO3" s="60"/>
      <c r="AP3" s="60"/>
      <c r="AQ3" s="60"/>
      <c r="AR3" s="59"/>
      <c r="AS3" s="60"/>
      <c r="AT3" s="60"/>
      <c r="AU3" s="60"/>
      <c r="AV3" s="60"/>
      <c r="AW3" s="60"/>
      <c r="AX3" s="60"/>
      <c r="AY3" s="60"/>
      <c r="AZ3" s="60"/>
      <c r="BA3" s="60"/>
      <c r="BB3" s="60"/>
      <c r="BC3" s="60"/>
      <c r="BD3" s="60"/>
      <c r="BE3" s="60"/>
    </row>
    <row r="4" spans="1:85" ht="6" customHeight="1">
      <c r="A4" s="61"/>
      <c r="B4" s="61"/>
      <c r="P4" s="63"/>
      <c r="AD4" s="61"/>
      <c r="AR4" s="61"/>
      <c r="BF4" s="61"/>
    </row>
    <row r="5" spans="1:85" ht="12.65" customHeight="1">
      <c r="A5" s="64" t="s">
        <v>153</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6"/>
      <c r="BG5" s="66"/>
      <c r="BH5" s="66"/>
      <c r="BI5" s="66"/>
      <c r="BJ5" s="66"/>
      <c r="BK5" s="66"/>
      <c r="BL5" s="66"/>
      <c r="BM5" s="66"/>
      <c r="BN5" s="66"/>
      <c r="BO5" s="66"/>
      <c r="BP5" s="66"/>
      <c r="BQ5" s="66"/>
      <c r="BR5" s="66"/>
      <c r="BS5" s="66"/>
    </row>
    <row r="6" spans="1:85" ht="6" customHeight="1"/>
    <row r="7" spans="1:85" s="68" customFormat="1" ht="21.75" customHeight="1" thickBot="1">
      <c r="A7" s="98" t="s">
        <v>12</v>
      </c>
      <c r="B7" s="167" t="s">
        <v>0</v>
      </c>
      <c r="C7" s="168"/>
      <c r="D7" s="168"/>
      <c r="E7" s="168"/>
      <c r="F7" s="168"/>
      <c r="G7" s="168"/>
      <c r="H7" s="168"/>
      <c r="I7" s="168"/>
      <c r="J7" s="168"/>
      <c r="K7" s="168"/>
      <c r="L7" s="168"/>
      <c r="M7" s="168"/>
      <c r="N7" s="168"/>
      <c r="O7" s="168"/>
      <c r="P7" s="167" t="s">
        <v>26</v>
      </c>
      <c r="Q7" s="168"/>
      <c r="R7" s="168"/>
      <c r="S7" s="168"/>
      <c r="T7" s="168"/>
      <c r="U7" s="168"/>
      <c r="V7" s="168"/>
      <c r="W7" s="168"/>
      <c r="X7" s="168"/>
      <c r="Y7" s="168"/>
      <c r="Z7" s="168"/>
      <c r="AA7" s="168"/>
      <c r="AB7" s="168"/>
      <c r="AC7" s="168"/>
      <c r="AD7" s="167" t="s">
        <v>27</v>
      </c>
      <c r="AE7" s="168"/>
      <c r="AF7" s="168"/>
      <c r="AG7" s="168"/>
      <c r="AH7" s="168"/>
      <c r="AI7" s="168"/>
      <c r="AJ7" s="168"/>
      <c r="AK7" s="168"/>
      <c r="AL7" s="168"/>
      <c r="AM7" s="168"/>
      <c r="AN7" s="168"/>
      <c r="AO7" s="168"/>
      <c r="AP7" s="168"/>
      <c r="AQ7" s="168"/>
      <c r="AR7" s="167" t="s">
        <v>13</v>
      </c>
      <c r="AS7" s="168"/>
      <c r="AT7" s="168"/>
      <c r="AU7" s="168"/>
      <c r="AV7" s="168"/>
      <c r="AW7" s="168"/>
      <c r="AX7" s="168"/>
      <c r="AY7" s="168"/>
      <c r="AZ7" s="168"/>
      <c r="BA7" s="168"/>
      <c r="BB7" s="168"/>
      <c r="BC7" s="168"/>
      <c r="BD7" s="168"/>
      <c r="BE7" s="168"/>
      <c r="BF7" s="163" t="s">
        <v>45</v>
      </c>
      <c r="BG7" s="164"/>
      <c r="BH7" s="164"/>
      <c r="BI7" s="164"/>
      <c r="BJ7" s="164"/>
      <c r="BK7" s="164"/>
      <c r="BL7" s="164"/>
      <c r="BM7" s="164"/>
      <c r="BN7" s="164"/>
      <c r="BO7" s="164"/>
      <c r="BP7" s="164"/>
      <c r="BQ7" s="164"/>
      <c r="BR7" s="164"/>
      <c r="BS7" s="164"/>
      <c r="BT7" s="165" t="s">
        <v>154</v>
      </c>
      <c r="BU7" s="166"/>
      <c r="BV7" s="166"/>
      <c r="BW7" s="166"/>
      <c r="BX7" s="166"/>
      <c r="BY7" s="166"/>
      <c r="BZ7" s="166"/>
      <c r="CA7" s="166"/>
      <c r="CB7" s="166"/>
      <c r="CC7" s="166"/>
      <c r="CD7" s="166"/>
      <c r="CE7" s="166"/>
      <c r="CF7" s="166"/>
      <c r="CG7" s="166"/>
    </row>
    <row r="8" spans="1:85" s="69" customFormat="1" ht="64.25" customHeight="1" thickBot="1">
      <c r="A8" s="99" t="s">
        <v>77</v>
      </c>
      <c r="B8" s="100" t="s">
        <v>4</v>
      </c>
      <c r="C8" s="101" t="s">
        <v>62</v>
      </c>
      <c r="D8" s="101" t="s">
        <v>64</v>
      </c>
      <c r="E8" s="101" t="s">
        <v>65</v>
      </c>
      <c r="F8" s="101" t="s">
        <v>66</v>
      </c>
      <c r="G8" s="101" t="s">
        <v>67</v>
      </c>
      <c r="H8" s="102" t="s">
        <v>71</v>
      </c>
      <c r="I8" s="102" t="s">
        <v>72</v>
      </c>
      <c r="J8" s="102" t="s">
        <v>73</v>
      </c>
      <c r="K8" s="102" t="s">
        <v>75</v>
      </c>
      <c r="L8" s="103" t="s">
        <v>76</v>
      </c>
      <c r="M8" s="104" t="s">
        <v>85</v>
      </c>
      <c r="N8" s="104" t="s">
        <v>86</v>
      </c>
      <c r="O8" s="104" t="s">
        <v>87</v>
      </c>
      <c r="P8" s="100" t="s">
        <v>4</v>
      </c>
      <c r="Q8" s="101" t="s">
        <v>62</v>
      </c>
      <c r="R8" s="101" t="s">
        <v>64</v>
      </c>
      <c r="S8" s="101" t="s">
        <v>65</v>
      </c>
      <c r="T8" s="101" t="s">
        <v>66</v>
      </c>
      <c r="U8" s="101" t="s">
        <v>67</v>
      </c>
      <c r="V8" s="102" t="s">
        <v>71</v>
      </c>
      <c r="W8" s="102" t="s">
        <v>72</v>
      </c>
      <c r="X8" s="102" t="s">
        <v>73</v>
      </c>
      <c r="Y8" s="102" t="s">
        <v>75</v>
      </c>
      <c r="Z8" s="103" t="s">
        <v>76</v>
      </c>
      <c r="AA8" s="104" t="s">
        <v>85</v>
      </c>
      <c r="AB8" s="104" t="s">
        <v>86</v>
      </c>
      <c r="AC8" s="104" t="s">
        <v>87</v>
      </c>
      <c r="AD8" s="100" t="s">
        <v>4</v>
      </c>
      <c r="AE8" s="101" t="s">
        <v>62</v>
      </c>
      <c r="AF8" s="101" t="s">
        <v>64</v>
      </c>
      <c r="AG8" s="101" t="s">
        <v>65</v>
      </c>
      <c r="AH8" s="101" t="s">
        <v>66</v>
      </c>
      <c r="AI8" s="101" t="s">
        <v>67</v>
      </c>
      <c r="AJ8" s="102" t="s">
        <v>71</v>
      </c>
      <c r="AK8" s="102" t="s">
        <v>72</v>
      </c>
      <c r="AL8" s="102" t="s">
        <v>73</v>
      </c>
      <c r="AM8" s="102" t="s">
        <v>75</v>
      </c>
      <c r="AN8" s="103" t="s">
        <v>76</v>
      </c>
      <c r="AO8" s="104" t="s">
        <v>85</v>
      </c>
      <c r="AP8" s="104" t="s">
        <v>86</v>
      </c>
      <c r="AQ8" s="104" t="s">
        <v>87</v>
      </c>
      <c r="AR8" s="100" t="s">
        <v>4</v>
      </c>
      <c r="AS8" s="101" t="s">
        <v>62</v>
      </c>
      <c r="AT8" s="101" t="s">
        <v>64</v>
      </c>
      <c r="AU8" s="101" t="s">
        <v>65</v>
      </c>
      <c r="AV8" s="101" t="s">
        <v>66</v>
      </c>
      <c r="AW8" s="101" t="s">
        <v>67</v>
      </c>
      <c r="AX8" s="102" t="s">
        <v>71</v>
      </c>
      <c r="AY8" s="102" t="s">
        <v>72</v>
      </c>
      <c r="AZ8" s="102" t="s">
        <v>73</v>
      </c>
      <c r="BA8" s="102" t="s">
        <v>75</v>
      </c>
      <c r="BB8" s="103" t="s">
        <v>76</v>
      </c>
      <c r="BC8" s="104" t="s">
        <v>85</v>
      </c>
      <c r="BD8" s="104" t="s">
        <v>86</v>
      </c>
      <c r="BE8" s="104" t="s">
        <v>87</v>
      </c>
      <c r="BF8" s="105" t="s">
        <v>4</v>
      </c>
      <c r="BG8" s="106" t="s">
        <v>62</v>
      </c>
      <c r="BH8" s="106" t="s">
        <v>64</v>
      </c>
      <c r="BI8" s="106" t="s">
        <v>65</v>
      </c>
      <c r="BJ8" s="106" t="s">
        <v>66</v>
      </c>
      <c r="BK8" s="106" t="s">
        <v>67</v>
      </c>
      <c r="BL8" s="107" t="s">
        <v>71</v>
      </c>
      <c r="BM8" s="107" t="s">
        <v>72</v>
      </c>
      <c r="BN8" s="107" t="s">
        <v>73</v>
      </c>
      <c r="BO8" s="107" t="s">
        <v>75</v>
      </c>
      <c r="BP8" s="108" t="s">
        <v>76</v>
      </c>
      <c r="BQ8" s="109" t="s">
        <v>85</v>
      </c>
      <c r="BR8" s="109" t="s">
        <v>86</v>
      </c>
      <c r="BS8" s="109" t="s">
        <v>87</v>
      </c>
      <c r="BT8" s="115" t="s">
        <v>4</v>
      </c>
      <c r="BU8" s="116" t="s">
        <v>62</v>
      </c>
      <c r="BV8" s="116" t="s">
        <v>64</v>
      </c>
      <c r="BW8" s="116" t="s">
        <v>65</v>
      </c>
      <c r="BX8" s="116" t="s">
        <v>66</v>
      </c>
      <c r="BY8" s="116" t="s">
        <v>67</v>
      </c>
      <c r="BZ8" s="117" t="s">
        <v>71</v>
      </c>
      <c r="CA8" s="117" t="s">
        <v>72</v>
      </c>
      <c r="CB8" s="117" t="s">
        <v>73</v>
      </c>
      <c r="CC8" s="117" t="s">
        <v>75</v>
      </c>
      <c r="CD8" s="118" t="s">
        <v>76</v>
      </c>
      <c r="CE8" s="119" t="s">
        <v>85</v>
      </c>
      <c r="CF8" s="119" t="s">
        <v>86</v>
      </c>
      <c r="CG8" s="119" t="s">
        <v>87</v>
      </c>
    </row>
    <row r="9" spans="1:85" s="69" customFormat="1" ht="17.399999999999999" customHeight="1">
      <c r="A9" s="110" t="s">
        <v>25</v>
      </c>
      <c r="B9" s="104">
        <v>1</v>
      </c>
      <c r="C9" s="104">
        <v>2</v>
      </c>
      <c r="D9" s="104">
        <v>3</v>
      </c>
      <c r="E9" s="104">
        <v>4</v>
      </c>
      <c r="F9" s="104">
        <v>5</v>
      </c>
      <c r="G9" s="104">
        <v>6</v>
      </c>
      <c r="H9" s="104">
        <v>7</v>
      </c>
      <c r="I9" s="104">
        <v>8</v>
      </c>
      <c r="J9" s="104">
        <v>9</v>
      </c>
      <c r="K9" s="104">
        <v>10</v>
      </c>
      <c r="L9" s="104">
        <v>11</v>
      </c>
      <c r="M9" s="104">
        <v>12</v>
      </c>
      <c r="N9" s="104">
        <v>13</v>
      </c>
      <c r="O9" s="104">
        <v>14</v>
      </c>
      <c r="P9" s="104">
        <v>1</v>
      </c>
      <c r="Q9" s="104">
        <v>2</v>
      </c>
      <c r="R9" s="104">
        <v>3</v>
      </c>
      <c r="S9" s="104">
        <v>4</v>
      </c>
      <c r="T9" s="104">
        <v>5</v>
      </c>
      <c r="U9" s="104">
        <v>6</v>
      </c>
      <c r="V9" s="104">
        <v>7</v>
      </c>
      <c r="W9" s="104">
        <v>8</v>
      </c>
      <c r="X9" s="104">
        <v>9</v>
      </c>
      <c r="Y9" s="104">
        <v>10</v>
      </c>
      <c r="Z9" s="104">
        <v>11</v>
      </c>
      <c r="AA9" s="104">
        <v>12</v>
      </c>
      <c r="AB9" s="104">
        <v>13</v>
      </c>
      <c r="AC9" s="104">
        <v>14</v>
      </c>
      <c r="AD9" s="104">
        <v>1</v>
      </c>
      <c r="AE9" s="104">
        <v>2</v>
      </c>
      <c r="AF9" s="104">
        <v>3</v>
      </c>
      <c r="AG9" s="104">
        <v>4</v>
      </c>
      <c r="AH9" s="104">
        <v>5</v>
      </c>
      <c r="AI9" s="104">
        <v>6</v>
      </c>
      <c r="AJ9" s="104">
        <v>7</v>
      </c>
      <c r="AK9" s="104">
        <v>8</v>
      </c>
      <c r="AL9" s="104">
        <v>9</v>
      </c>
      <c r="AM9" s="104">
        <v>10</v>
      </c>
      <c r="AN9" s="104">
        <v>11</v>
      </c>
      <c r="AO9" s="104">
        <v>12</v>
      </c>
      <c r="AP9" s="104">
        <v>13</v>
      </c>
      <c r="AQ9" s="104">
        <v>14</v>
      </c>
      <c r="AR9" s="104">
        <v>1</v>
      </c>
      <c r="AS9" s="104">
        <v>2</v>
      </c>
      <c r="AT9" s="104">
        <v>3</v>
      </c>
      <c r="AU9" s="104">
        <v>4</v>
      </c>
      <c r="AV9" s="104">
        <v>5</v>
      </c>
      <c r="AW9" s="104">
        <v>6</v>
      </c>
      <c r="AX9" s="104">
        <v>7</v>
      </c>
      <c r="AY9" s="104">
        <v>8</v>
      </c>
      <c r="AZ9" s="104">
        <v>9</v>
      </c>
      <c r="BA9" s="104">
        <v>10</v>
      </c>
      <c r="BB9" s="104">
        <v>11</v>
      </c>
      <c r="BC9" s="104">
        <v>12</v>
      </c>
      <c r="BD9" s="104">
        <v>13</v>
      </c>
      <c r="BE9" s="104">
        <v>14</v>
      </c>
      <c r="BF9" s="104">
        <v>1</v>
      </c>
      <c r="BG9" s="104">
        <v>2</v>
      </c>
      <c r="BH9" s="104">
        <v>3</v>
      </c>
      <c r="BI9" s="104">
        <v>4</v>
      </c>
      <c r="BJ9" s="104">
        <v>5</v>
      </c>
      <c r="BK9" s="104">
        <v>6</v>
      </c>
      <c r="BL9" s="104">
        <v>7</v>
      </c>
      <c r="BM9" s="104">
        <v>8</v>
      </c>
      <c r="BN9" s="104">
        <v>9</v>
      </c>
      <c r="BO9" s="104">
        <v>10</v>
      </c>
      <c r="BP9" s="104">
        <v>11</v>
      </c>
      <c r="BQ9" s="104">
        <v>12</v>
      </c>
      <c r="BR9" s="104">
        <v>13</v>
      </c>
      <c r="BS9" s="104">
        <v>14</v>
      </c>
      <c r="BT9" s="119">
        <v>1</v>
      </c>
      <c r="BU9" s="119">
        <v>4</v>
      </c>
      <c r="BV9" s="119">
        <v>6</v>
      </c>
      <c r="BW9" s="119">
        <v>7</v>
      </c>
      <c r="BX9" s="119">
        <v>8</v>
      </c>
      <c r="BY9" s="119">
        <v>9</v>
      </c>
      <c r="BZ9" s="119">
        <v>13</v>
      </c>
      <c r="CA9" s="119">
        <v>14</v>
      </c>
      <c r="CB9" s="119">
        <v>15</v>
      </c>
      <c r="CC9" s="119">
        <v>17</v>
      </c>
      <c r="CD9" s="119">
        <v>18</v>
      </c>
      <c r="CE9" s="119">
        <v>22</v>
      </c>
      <c r="CF9" s="119">
        <v>23</v>
      </c>
      <c r="CG9" s="119">
        <v>24</v>
      </c>
    </row>
    <row r="10" spans="1:85" ht="15" customHeight="1">
      <c r="A10" s="111">
        <v>2022</v>
      </c>
      <c r="B10" s="112">
        <v>211027.88399999999</v>
      </c>
      <c r="C10" s="113">
        <v>6956.8360000000002</v>
      </c>
      <c r="D10" s="113">
        <v>1073.9169999999999</v>
      </c>
      <c r="E10" s="113">
        <v>5228.8980000000001</v>
      </c>
      <c r="F10" s="113">
        <v>2640.9450000000002</v>
      </c>
      <c r="G10" s="113">
        <v>1547.931</v>
      </c>
      <c r="H10" s="113">
        <v>3969.0749999999998</v>
      </c>
      <c r="I10" s="113">
        <v>1616.4390000000001</v>
      </c>
      <c r="J10" s="113">
        <v>2887.39</v>
      </c>
      <c r="K10" s="113">
        <v>3332.0810000000001</v>
      </c>
      <c r="L10" s="113">
        <v>3955.085</v>
      </c>
      <c r="M10" s="113">
        <v>2238.2869999999998</v>
      </c>
      <c r="N10" s="113">
        <v>1555.2349999999999</v>
      </c>
      <c r="O10" s="113">
        <v>2558.241</v>
      </c>
      <c r="P10" s="112">
        <v>4648.4480000000003</v>
      </c>
      <c r="Q10" s="113">
        <v>70.759</v>
      </c>
      <c r="R10" s="113">
        <v>52.713000000000001</v>
      </c>
      <c r="S10" s="113">
        <v>78.644999999999996</v>
      </c>
      <c r="T10" s="113">
        <v>167.91499999999999</v>
      </c>
      <c r="U10" s="113">
        <v>123.97</v>
      </c>
      <c r="V10" s="113">
        <v>182.91</v>
      </c>
      <c r="W10" s="113">
        <v>106.083</v>
      </c>
      <c r="X10" s="113">
        <v>129.06800000000001</v>
      </c>
      <c r="Y10" s="113">
        <v>131.75200000000001</v>
      </c>
      <c r="Z10" s="113">
        <v>311.77499999999998</v>
      </c>
      <c r="AA10" s="113">
        <v>289.565</v>
      </c>
      <c r="AB10" s="113">
        <v>157.803</v>
      </c>
      <c r="AC10" s="113">
        <v>194.01</v>
      </c>
      <c r="AD10" s="112">
        <v>34847.817999999999</v>
      </c>
      <c r="AE10" s="113">
        <v>2883.5520000000001</v>
      </c>
      <c r="AF10" s="113">
        <v>212.83799999999999</v>
      </c>
      <c r="AG10" s="113">
        <v>1566.0820000000001</v>
      </c>
      <c r="AH10" s="113">
        <v>459.83100000000002</v>
      </c>
      <c r="AI10" s="113">
        <v>294.91500000000002</v>
      </c>
      <c r="AJ10" s="113">
        <v>893.73900000000003</v>
      </c>
      <c r="AK10" s="113">
        <v>418.17599999999999</v>
      </c>
      <c r="AL10" s="113">
        <v>525.91099999999994</v>
      </c>
      <c r="AM10" s="113">
        <v>649.88400000000001</v>
      </c>
      <c r="AN10" s="113">
        <v>825.35900000000004</v>
      </c>
      <c r="AO10" s="113">
        <v>564.30899999999997</v>
      </c>
      <c r="AP10" s="113">
        <v>232.70699999999999</v>
      </c>
      <c r="AQ10" s="113">
        <v>429.58699999999999</v>
      </c>
      <c r="AR10" s="112">
        <v>10048.197</v>
      </c>
      <c r="AS10" s="113">
        <v>379.82900000000001</v>
      </c>
      <c r="AT10" s="113">
        <v>80.668999999999997</v>
      </c>
      <c r="AU10" s="113">
        <v>701.86099999999999</v>
      </c>
      <c r="AV10" s="113">
        <v>133.75800000000001</v>
      </c>
      <c r="AW10" s="113">
        <v>70.683000000000007</v>
      </c>
      <c r="AX10" s="113">
        <v>284.93700000000001</v>
      </c>
      <c r="AY10" s="113">
        <v>87.79</v>
      </c>
      <c r="AZ10" s="113">
        <v>124.518</v>
      </c>
      <c r="BA10" s="113">
        <v>178.51900000000001</v>
      </c>
      <c r="BB10" s="113">
        <v>157.768</v>
      </c>
      <c r="BC10" s="113">
        <v>165.886</v>
      </c>
      <c r="BD10" s="113">
        <v>56.768999999999998</v>
      </c>
      <c r="BE10" s="113">
        <v>92.078999999999994</v>
      </c>
      <c r="BF10" s="114">
        <v>161483.42100000003</v>
      </c>
      <c r="BG10" s="114">
        <v>3622.6959999999999</v>
      </c>
      <c r="BH10" s="114">
        <v>727.69599999999991</v>
      </c>
      <c r="BI10" s="114">
        <v>2882.31</v>
      </c>
      <c r="BJ10" s="114">
        <v>1879.4399999999998</v>
      </c>
      <c r="BK10" s="114">
        <v>1058.3620000000001</v>
      </c>
      <c r="BL10" s="114">
        <v>2607.4899999999998</v>
      </c>
      <c r="BM10" s="114">
        <v>1004.39</v>
      </c>
      <c r="BN10" s="114">
        <v>2107.893</v>
      </c>
      <c r="BO10" s="114">
        <v>2371.9269999999997</v>
      </c>
      <c r="BP10" s="114">
        <v>2660.183</v>
      </c>
      <c r="BQ10" s="114">
        <v>1218.527</v>
      </c>
      <c r="BR10" s="114">
        <v>1107.9559999999999</v>
      </c>
      <c r="BS10" s="114">
        <v>1842.5659999999998</v>
      </c>
      <c r="BT10" s="120">
        <f t="shared" ref="BT10:CG10" si="0">+B10-P10-AD10-AR10-BF10</f>
        <v>0</v>
      </c>
      <c r="BU10" s="120">
        <f t="shared" si="0"/>
        <v>0</v>
      </c>
      <c r="BV10" s="120">
        <f t="shared" si="0"/>
        <v>1.00000000009004E-3</v>
      </c>
      <c r="BW10" s="120">
        <f t="shared" si="0"/>
        <v>0</v>
      </c>
      <c r="BX10" s="120">
        <f t="shared" si="0"/>
        <v>1.0000000002037268E-3</v>
      </c>
      <c r="BY10" s="120">
        <f t="shared" si="0"/>
        <v>9.9999999997635314E-4</v>
      </c>
      <c r="BZ10" s="120">
        <f t="shared" si="0"/>
        <v>-9.9999999974897946E-4</v>
      </c>
      <c r="CA10" s="120">
        <f t="shared" si="0"/>
        <v>0</v>
      </c>
      <c r="CB10" s="120">
        <f t="shared" si="0"/>
        <v>0</v>
      </c>
      <c r="CC10" s="120">
        <f t="shared" si="0"/>
        <v>-9.9999999929423211E-4</v>
      </c>
      <c r="CD10" s="120">
        <f t="shared" si="0"/>
        <v>0</v>
      </c>
      <c r="CE10" s="120">
        <f t="shared" si="0"/>
        <v>0</v>
      </c>
      <c r="CF10" s="120">
        <f t="shared" si="0"/>
        <v>0</v>
      </c>
      <c r="CG10" s="120">
        <f t="shared" si="0"/>
        <v>-9.9999999997635314E-4</v>
      </c>
    </row>
    <row r="11" spans="1:85" ht="15" customHeight="1">
      <c r="B11" s="95"/>
      <c r="P11" s="95"/>
      <c r="AD11" s="95"/>
      <c r="AR11" s="95"/>
      <c r="AS11" s="96"/>
    </row>
    <row r="12" spans="1:85" ht="15" customHeight="1">
      <c r="AR12" s="96"/>
    </row>
    <row r="13" spans="1:85" ht="15" customHeight="1">
      <c r="AR13" s="96"/>
    </row>
    <row r="14" spans="1:85" ht="15" customHeight="1">
      <c r="A14" s="122" t="s">
        <v>175</v>
      </c>
      <c r="AR14" s="96"/>
    </row>
    <row r="15" spans="1:85" s="121" customFormat="1" ht="15" customHeight="1">
      <c r="B15" s="123">
        <f>+(B10/B10)*100</f>
        <v>100</v>
      </c>
      <c r="C15" s="123">
        <f t="shared" ref="C15:O15" si="1">+(C10/C10)*100</f>
        <v>100</v>
      </c>
      <c r="D15" s="123">
        <f t="shared" si="1"/>
        <v>100</v>
      </c>
      <c r="E15" s="123">
        <f t="shared" si="1"/>
        <v>100</v>
      </c>
      <c r="F15" s="123">
        <f t="shared" si="1"/>
        <v>100</v>
      </c>
      <c r="G15" s="123">
        <f t="shared" si="1"/>
        <v>100</v>
      </c>
      <c r="H15" s="123">
        <f t="shared" si="1"/>
        <v>100</v>
      </c>
      <c r="I15" s="123">
        <f t="shared" si="1"/>
        <v>100</v>
      </c>
      <c r="J15" s="123">
        <f t="shared" si="1"/>
        <v>100</v>
      </c>
      <c r="K15" s="123">
        <f t="shared" si="1"/>
        <v>100</v>
      </c>
      <c r="L15" s="123">
        <f t="shared" si="1"/>
        <v>100</v>
      </c>
      <c r="M15" s="123">
        <f t="shared" si="1"/>
        <v>100</v>
      </c>
      <c r="N15" s="123">
        <f t="shared" si="1"/>
        <v>100</v>
      </c>
      <c r="O15" s="123">
        <f t="shared" si="1"/>
        <v>100</v>
      </c>
      <c r="P15" s="123">
        <f t="shared" ref="P15:AC15" si="2">+(P10/B10)*100</f>
        <v>2.2027648251450982</v>
      </c>
      <c r="Q15" s="123">
        <f t="shared" si="2"/>
        <v>1.0171146768444737</v>
      </c>
      <c r="R15" s="123">
        <f t="shared" si="2"/>
        <v>4.908479891835217</v>
      </c>
      <c r="S15" s="123">
        <f t="shared" si="2"/>
        <v>1.5040454030658084</v>
      </c>
      <c r="T15" s="123">
        <f t="shared" si="2"/>
        <v>6.3581407412876825</v>
      </c>
      <c r="U15" s="123">
        <f t="shared" si="2"/>
        <v>8.0087549122021588</v>
      </c>
      <c r="V15" s="123">
        <f t="shared" si="2"/>
        <v>4.6083785264828707</v>
      </c>
      <c r="W15" s="123">
        <f t="shared" si="2"/>
        <v>6.5627592504264003</v>
      </c>
      <c r="X15" s="123">
        <f t="shared" si="2"/>
        <v>4.4700577338011156</v>
      </c>
      <c r="Y15" s="123">
        <f t="shared" si="2"/>
        <v>3.9540455349074648</v>
      </c>
      <c r="Z15" s="123">
        <f t="shared" si="2"/>
        <v>7.8828900010998488</v>
      </c>
      <c r="AA15" s="123">
        <f t="shared" si="2"/>
        <v>12.936902193507805</v>
      </c>
      <c r="AB15" s="123">
        <f t="shared" si="2"/>
        <v>10.146569489498372</v>
      </c>
      <c r="AC15" s="123">
        <f t="shared" si="2"/>
        <v>7.5837264745581043</v>
      </c>
      <c r="AD15" s="123">
        <f t="shared" ref="AD15:AQ15" si="3">+(AD10/B10)*100</f>
        <v>16.513371285095197</v>
      </c>
      <c r="AE15" s="123">
        <f t="shared" si="3"/>
        <v>41.449187532953196</v>
      </c>
      <c r="AF15" s="123">
        <f t="shared" si="3"/>
        <v>19.818850060107067</v>
      </c>
      <c r="AG15" s="123">
        <f t="shared" si="3"/>
        <v>29.950517298291153</v>
      </c>
      <c r="AH15" s="123">
        <f t="shared" si="3"/>
        <v>17.411608344740234</v>
      </c>
      <c r="AI15" s="123">
        <f t="shared" si="3"/>
        <v>19.052205815375491</v>
      </c>
      <c r="AJ15" s="123">
        <f t="shared" si="3"/>
        <v>22.517563916025775</v>
      </c>
      <c r="AK15" s="123">
        <f t="shared" si="3"/>
        <v>25.870199865259373</v>
      </c>
      <c r="AL15" s="123">
        <f t="shared" si="3"/>
        <v>18.214061834390229</v>
      </c>
      <c r="AM15" s="123">
        <f t="shared" si="3"/>
        <v>19.503847595541647</v>
      </c>
      <c r="AN15" s="123">
        <f t="shared" si="3"/>
        <v>20.868299922757664</v>
      </c>
      <c r="AO15" s="123">
        <f t="shared" si="3"/>
        <v>25.211646227673217</v>
      </c>
      <c r="AP15" s="123">
        <f t="shared" si="3"/>
        <v>14.962819123798013</v>
      </c>
      <c r="AQ15" s="123">
        <f t="shared" si="3"/>
        <v>16.792280320736005</v>
      </c>
      <c r="AR15" s="123">
        <f t="shared" ref="AR15:BE15" si="4">+(AR10/B10)*100</f>
        <v>4.761549426330788</v>
      </c>
      <c r="AS15" s="123">
        <f t="shared" si="4"/>
        <v>5.4597952287505418</v>
      </c>
      <c r="AT15" s="123">
        <f t="shared" si="4"/>
        <v>7.5116605845703166</v>
      </c>
      <c r="AU15" s="123">
        <f t="shared" si="4"/>
        <v>13.422732667571639</v>
      </c>
      <c r="AV15" s="123">
        <f t="shared" si="4"/>
        <v>5.0647779488024174</v>
      </c>
      <c r="AW15" s="123">
        <f t="shared" si="4"/>
        <v>4.5662888074468437</v>
      </c>
      <c r="AX15" s="123">
        <f t="shared" si="4"/>
        <v>7.1789270799871518</v>
      </c>
      <c r="AY15" s="123">
        <f t="shared" si="4"/>
        <v>5.431074107962008</v>
      </c>
      <c r="AZ15" s="123">
        <f t="shared" si="4"/>
        <v>4.3124759731106641</v>
      </c>
      <c r="BA15" s="123">
        <f t="shared" si="4"/>
        <v>5.3575828438744439</v>
      </c>
      <c r="BB15" s="123">
        <f t="shared" si="4"/>
        <v>3.9889913870371938</v>
      </c>
      <c r="BC15" s="123">
        <f t="shared" si="4"/>
        <v>7.4112926537124162</v>
      </c>
      <c r="BD15" s="123">
        <f t="shared" si="4"/>
        <v>3.6501879137236495</v>
      </c>
      <c r="BE15" s="123">
        <f t="shared" si="4"/>
        <v>3.5993090564962409</v>
      </c>
      <c r="BF15" s="123">
        <f t="shared" ref="BF15:BS15" si="5">+(BF10/B10)*100</f>
        <v>76.522314463428927</v>
      </c>
      <c r="BG15" s="123">
        <f t="shared" si="5"/>
        <v>52.073902561451781</v>
      </c>
      <c r="BH15" s="123">
        <f t="shared" si="5"/>
        <v>67.760916346421553</v>
      </c>
      <c r="BI15" s="123">
        <f t="shared" si="5"/>
        <v>55.122704631071407</v>
      </c>
      <c r="BJ15" s="123">
        <f t="shared" si="5"/>
        <v>71.165435099935806</v>
      </c>
      <c r="BK15" s="123">
        <f t="shared" si="5"/>
        <v>68.372685862612741</v>
      </c>
      <c r="BL15" s="123">
        <f t="shared" si="5"/>
        <v>65.695155672291406</v>
      </c>
      <c r="BM15" s="123">
        <f t="shared" si="5"/>
        <v>62.135966776352213</v>
      </c>
      <c r="BN15" s="123">
        <f t="shared" si="5"/>
        <v>73.003404458698</v>
      </c>
      <c r="BO15" s="123">
        <f t="shared" si="5"/>
        <v>71.184554036951681</v>
      </c>
      <c r="BP15" s="123">
        <f t="shared" si="5"/>
        <v>67.259818689105288</v>
      </c>
      <c r="BQ15" s="123">
        <f t="shared" si="5"/>
        <v>54.440158925106573</v>
      </c>
      <c r="BR15" s="123">
        <f t="shared" si="5"/>
        <v>71.24042347297997</v>
      </c>
      <c r="BS15" s="123">
        <f t="shared" si="5"/>
        <v>72.02472323756831</v>
      </c>
      <c r="BT15" s="120">
        <f t="shared" ref="BT15:CG15" si="6">+B15-P15-AD15-AR15-BF15</f>
        <v>0</v>
      </c>
      <c r="BU15" s="120">
        <f t="shared" si="6"/>
        <v>0</v>
      </c>
      <c r="BV15" s="120">
        <f t="shared" si="6"/>
        <v>9.311706584469448E-5</v>
      </c>
      <c r="BW15" s="120">
        <f t="shared" si="6"/>
        <v>0</v>
      </c>
      <c r="BX15" s="120">
        <f t="shared" si="6"/>
        <v>3.7865233863954018E-5</v>
      </c>
      <c r="BY15" s="120">
        <f t="shared" si="6"/>
        <v>6.4602362769505817E-5</v>
      </c>
      <c r="BZ15" s="120">
        <f t="shared" si="6"/>
        <v>-2.5194787198756785E-5</v>
      </c>
      <c r="CA15" s="120">
        <f t="shared" si="6"/>
        <v>0</v>
      </c>
      <c r="CB15" s="120">
        <f t="shared" si="6"/>
        <v>0</v>
      </c>
      <c r="CC15" s="120">
        <f t="shared" si="6"/>
        <v>-3.0011275228503109E-5</v>
      </c>
      <c r="CD15" s="120">
        <f t="shared" si="6"/>
        <v>0</v>
      </c>
      <c r="CE15" s="120">
        <f t="shared" si="6"/>
        <v>0</v>
      </c>
      <c r="CF15" s="120">
        <f t="shared" si="6"/>
        <v>0</v>
      </c>
      <c r="CG15" s="120">
        <f t="shared" si="6"/>
        <v>-3.9089358651267503E-5</v>
      </c>
    </row>
    <row r="16" spans="1:85" ht="15" customHeight="1"/>
    <row r="17" spans="1:71" ht="15" customHeight="1"/>
    <row r="18" spans="1:71" ht="15" customHeight="1">
      <c r="A18" s="122" t="s">
        <v>174</v>
      </c>
    </row>
    <row r="19" spans="1:71" ht="15" customHeight="1"/>
    <row r="20" spans="1:71" ht="15" customHeight="1">
      <c r="B20" s="123">
        <f>+(B15/$B$15)*100</f>
        <v>100</v>
      </c>
      <c r="C20" s="123">
        <f t="shared" ref="C20:O20" si="7">+(C15/$B$15)*100</f>
        <v>100</v>
      </c>
      <c r="D20" s="123">
        <f t="shared" si="7"/>
        <v>100</v>
      </c>
      <c r="E20" s="123">
        <f t="shared" si="7"/>
        <v>100</v>
      </c>
      <c r="F20" s="123">
        <f t="shared" si="7"/>
        <v>100</v>
      </c>
      <c r="G20" s="123">
        <f t="shared" si="7"/>
        <v>100</v>
      </c>
      <c r="H20" s="123">
        <f t="shared" si="7"/>
        <v>100</v>
      </c>
      <c r="I20" s="123">
        <f t="shared" si="7"/>
        <v>100</v>
      </c>
      <c r="J20" s="123">
        <f t="shared" si="7"/>
        <v>100</v>
      </c>
      <c r="K20" s="123">
        <f t="shared" si="7"/>
        <v>100</v>
      </c>
      <c r="L20" s="123">
        <f t="shared" si="7"/>
        <v>100</v>
      </c>
      <c r="M20" s="123">
        <f t="shared" si="7"/>
        <v>100</v>
      </c>
      <c r="N20" s="123">
        <f t="shared" si="7"/>
        <v>100</v>
      </c>
      <c r="O20" s="123">
        <f t="shared" si="7"/>
        <v>100</v>
      </c>
      <c r="P20" s="123">
        <f>+(P15/$P$15)*100</f>
        <v>100</v>
      </c>
      <c r="Q20" s="123">
        <f t="shared" ref="Q20:AC20" si="8">+(Q15/$P$15)*100</f>
        <v>46.174456085091855</v>
      </c>
      <c r="R20" s="123">
        <f t="shared" si="8"/>
        <v>222.83267990317083</v>
      </c>
      <c r="S20" s="123">
        <f t="shared" si="8"/>
        <v>68.279890158802374</v>
      </c>
      <c r="T20" s="123">
        <f t="shared" si="8"/>
        <v>288.64364768803068</v>
      </c>
      <c r="U20" s="123">
        <f t="shared" si="8"/>
        <v>363.57739241067708</v>
      </c>
      <c r="V20" s="123">
        <f t="shared" si="8"/>
        <v>209.2088303697746</v>
      </c>
      <c r="W20" s="123">
        <f t="shared" si="8"/>
        <v>297.93281495649927</v>
      </c>
      <c r="X20" s="123">
        <f t="shared" si="8"/>
        <v>202.92941319810063</v>
      </c>
      <c r="Y20" s="123">
        <f t="shared" si="8"/>
        <v>179.50375318195887</v>
      </c>
      <c r="Z20" s="123">
        <f t="shared" si="8"/>
        <v>357.86344103168597</v>
      </c>
      <c r="AA20" s="123">
        <f t="shared" si="8"/>
        <v>587.30292248314072</v>
      </c>
      <c r="AB20" s="123">
        <f t="shared" si="8"/>
        <v>460.62881401013874</v>
      </c>
      <c r="AC20" s="123">
        <f t="shared" si="8"/>
        <v>344.28216702881832</v>
      </c>
      <c r="AD20" s="123">
        <f>+(AD15/$AD$15)*100</f>
        <v>100</v>
      </c>
      <c r="AE20" s="123">
        <f t="shared" ref="AE20:AQ20" si="9">+(AE15/$AD$15)*100</f>
        <v>251.00378848966363</v>
      </c>
      <c r="AF20" s="123">
        <f t="shared" si="9"/>
        <v>120.01698331578945</v>
      </c>
      <c r="AG20" s="123">
        <f t="shared" si="9"/>
        <v>181.37130681076727</v>
      </c>
      <c r="AH20" s="123">
        <f t="shared" si="9"/>
        <v>105.43945293869687</v>
      </c>
      <c r="AI20" s="123">
        <f t="shared" si="9"/>
        <v>115.37441680713508</v>
      </c>
      <c r="AJ20" s="123">
        <f t="shared" si="9"/>
        <v>136.35958113743803</v>
      </c>
      <c r="AK20" s="123">
        <f t="shared" si="9"/>
        <v>156.66213408893407</v>
      </c>
      <c r="AL20" s="123">
        <f t="shared" si="9"/>
        <v>110.29886944303165</v>
      </c>
      <c r="AM20" s="123">
        <f t="shared" si="9"/>
        <v>118.10942332015281</v>
      </c>
      <c r="AN20" s="123">
        <f t="shared" si="9"/>
        <v>126.37213541969581</v>
      </c>
      <c r="AO20" s="123">
        <f t="shared" si="9"/>
        <v>152.67413172275121</v>
      </c>
      <c r="AP20" s="123">
        <f t="shared" si="9"/>
        <v>90.610323388678992</v>
      </c>
      <c r="AQ20" s="123">
        <f t="shared" si="9"/>
        <v>101.68898906725697</v>
      </c>
      <c r="AR20" s="123">
        <f>+(AR15/$AR$15)*100</f>
        <v>100</v>
      </c>
      <c r="AS20" s="123">
        <f t="shared" ref="AS20:BE20" si="10">+(AS15/$AR$15)*100</f>
        <v>114.6642561045054</v>
      </c>
      <c r="AT20" s="123">
        <f t="shared" si="10"/>
        <v>157.75664415099314</v>
      </c>
      <c r="AU20" s="123">
        <f t="shared" si="10"/>
        <v>281.89842141185306</v>
      </c>
      <c r="AV20" s="123">
        <f t="shared" si="10"/>
        <v>106.36827417551969</v>
      </c>
      <c r="AW20" s="123">
        <f t="shared" si="10"/>
        <v>95.899221001378734</v>
      </c>
      <c r="AX20" s="123">
        <f t="shared" si="10"/>
        <v>150.76871911249225</v>
      </c>
      <c r="AY20" s="123">
        <f t="shared" si="10"/>
        <v>114.061067557733</v>
      </c>
      <c r="AZ20" s="123">
        <f t="shared" si="10"/>
        <v>90.568753718342137</v>
      </c>
      <c r="BA20" s="123">
        <f t="shared" si="10"/>
        <v>112.51763584029315</v>
      </c>
      <c r="BB20" s="123">
        <f t="shared" si="10"/>
        <v>83.775070462958084</v>
      </c>
      <c r="BC20" s="123">
        <f t="shared" si="10"/>
        <v>155.64876031169331</v>
      </c>
      <c r="BD20" s="123">
        <f t="shared" si="10"/>
        <v>76.659666568586999</v>
      </c>
      <c r="BE20" s="123">
        <f t="shared" si="10"/>
        <v>75.591130832171999</v>
      </c>
      <c r="BF20" s="123">
        <f>+(BF15/$BF$15)*100</f>
        <v>100</v>
      </c>
      <c r="BG20" s="123">
        <f t="shared" ref="BG20:BS20" si="11">+(BG15/$BF$15)*100</f>
        <v>68.050611023191962</v>
      </c>
      <c r="BH20" s="123">
        <f t="shared" si="11"/>
        <v>88.550531726017553</v>
      </c>
      <c r="BI20" s="123">
        <f t="shared" si="11"/>
        <v>72.034811045104121</v>
      </c>
      <c r="BJ20" s="123">
        <f t="shared" si="11"/>
        <v>92.999585282991873</v>
      </c>
      <c r="BK20" s="123">
        <f t="shared" si="11"/>
        <v>89.349997242031918</v>
      </c>
      <c r="BL20" s="123">
        <f t="shared" si="11"/>
        <v>85.850978414522515</v>
      </c>
      <c r="BM20" s="123">
        <f t="shared" si="11"/>
        <v>81.199800622925295</v>
      </c>
      <c r="BN20" s="123">
        <f t="shared" si="11"/>
        <v>95.401459000024545</v>
      </c>
      <c r="BO20" s="123">
        <f t="shared" si="11"/>
        <v>93.02457006965173</v>
      </c>
      <c r="BP20" s="123">
        <f t="shared" si="11"/>
        <v>87.895693120011003</v>
      </c>
      <c r="BQ20" s="123">
        <f t="shared" si="11"/>
        <v>71.142854612851892</v>
      </c>
      <c r="BR20" s="123">
        <f t="shared" si="11"/>
        <v>93.097580715526789</v>
      </c>
      <c r="BS20" s="123">
        <f t="shared" si="11"/>
        <v>94.122510201896631</v>
      </c>
    </row>
    <row r="21" spans="1:71" ht="15" customHeight="1"/>
    <row r="22" spans="1:71" ht="15" customHeight="1"/>
    <row r="23" spans="1:71" ht="15" customHeight="1">
      <c r="P23" s="123">
        <v>100</v>
      </c>
      <c r="Q23" s="123">
        <v>46.174456085091855</v>
      </c>
      <c r="R23" s="123">
        <v>222.83267990317083</v>
      </c>
      <c r="S23" s="123">
        <v>68.279890158802374</v>
      </c>
      <c r="T23" s="123">
        <v>288.64364768803068</v>
      </c>
      <c r="U23" s="123">
        <v>363.57739241067708</v>
      </c>
      <c r="V23" s="123">
        <v>209.2088303697746</v>
      </c>
      <c r="W23" s="123">
        <v>297.93281495649927</v>
      </c>
      <c r="X23" s="123">
        <v>202.92941319810063</v>
      </c>
      <c r="Y23" s="123">
        <v>179.50375318195887</v>
      </c>
      <c r="Z23" s="123">
        <v>357.86344103168597</v>
      </c>
      <c r="AA23" s="123">
        <v>587.30292248314072</v>
      </c>
      <c r="AB23" s="123">
        <v>460.62881401013874</v>
      </c>
      <c r="AC23" s="123">
        <v>344.28216702881832</v>
      </c>
      <c r="AD23" s="123">
        <v>100</v>
      </c>
      <c r="AE23" s="123">
        <v>251.00378848966363</v>
      </c>
      <c r="AF23" s="123">
        <v>120.01698331578945</v>
      </c>
      <c r="AG23" s="123">
        <v>181.37130681076727</v>
      </c>
      <c r="AH23" s="123">
        <v>105.43945293869687</v>
      </c>
      <c r="AI23" s="123">
        <v>115.37441680713508</v>
      </c>
      <c r="AJ23" s="123">
        <v>136.35958113743803</v>
      </c>
      <c r="AK23" s="123">
        <v>156.66213408893407</v>
      </c>
      <c r="AL23" s="123">
        <v>110.29886944303165</v>
      </c>
      <c r="AM23" s="123">
        <v>118.10942332015281</v>
      </c>
      <c r="AN23" s="123">
        <v>126.37213541969581</v>
      </c>
      <c r="AO23" s="123">
        <v>152.67413172275121</v>
      </c>
      <c r="AP23" s="123">
        <v>90.610323388678992</v>
      </c>
      <c r="AQ23" s="123">
        <v>101.68898906725697</v>
      </c>
      <c r="AR23" s="123">
        <v>100</v>
      </c>
      <c r="AS23" s="123">
        <v>114.6642561045054</v>
      </c>
      <c r="AT23" s="123">
        <v>157.75664415099314</v>
      </c>
      <c r="AU23" s="123">
        <v>281.89842141185306</v>
      </c>
      <c r="AV23" s="123">
        <v>106.36827417551969</v>
      </c>
      <c r="AW23" s="123">
        <v>95.899221001378734</v>
      </c>
      <c r="AX23" s="123">
        <v>150.76871911249225</v>
      </c>
      <c r="AY23" s="123">
        <v>114.061067557733</v>
      </c>
      <c r="AZ23" s="123">
        <v>90.568753718342137</v>
      </c>
      <c r="BA23" s="123">
        <v>112.51763584029315</v>
      </c>
      <c r="BB23" s="123">
        <v>83.775070462958084</v>
      </c>
      <c r="BC23" s="123">
        <v>155.64876031169331</v>
      </c>
      <c r="BD23" s="123">
        <v>76.659666568586999</v>
      </c>
      <c r="BE23" s="123">
        <v>75.591130832171999</v>
      </c>
      <c r="BF23" s="123">
        <v>100</v>
      </c>
      <c r="BG23" s="123">
        <v>68.050611023191962</v>
      </c>
      <c r="BH23" s="123">
        <v>88.550531726017553</v>
      </c>
      <c r="BI23" s="123">
        <v>72.034811045104121</v>
      </c>
      <c r="BJ23" s="123">
        <v>92.999585282991873</v>
      </c>
      <c r="BK23" s="123">
        <v>89.349997242031918</v>
      </c>
      <c r="BL23" s="123">
        <v>85.850978414522515</v>
      </c>
      <c r="BM23" s="123">
        <v>81.199800622925295</v>
      </c>
      <c r="BN23" s="123">
        <v>95.401459000024545</v>
      </c>
      <c r="BO23" s="123">
        <v>93.02457006965173</v>
      </c>
      <c r="BP23" s="123">
        <v>87.895693120011003</v>
      </c>
      <c r="BQ23" s="123">
        <v>71.142854612851892</v>
      </c>
      <c r="BR23" s="123">
        <v>93.097580715526789</v>
      </c>
      <c r="BS23" s="123">
        <v>94.122510201896631</v>
      </c>
    </row>
    <row r="24" spans="1:71" ht="15" customHeight="1"/>
    <row r="25" spans="1:71" ht="15" customHeight="1"/>
    <row r="26" spans="1:71" ht="15" customHeight="1"/>
    <row r="27" spans="1:71" ht="15" customHeight="1"/>
    <row r="28" spans="1:71" ht="15" customHeight="1"/>
    <row r="29" spans="1:71" ht="15" customHeight="1"/>
    <row r="30" spans="1:71" ht="15" customHeight="1"/>
    <row r="31" spans="1:71" ht="15" customHeight="1"/>
    <row r="32" spans="1:7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sheetData>
  <mergeCells count="6">
    <mergeCell ref="BF7:BS7"/>
    <mergeCell ref="BT7:CG7"/>
    <mergeCell ref="B7:O7"/>
    <mergeCell ref="P7:AC7"/>
    <mergeCell ref="AD7:AQ7"/>
    <mergeCell ref="AR7:BE7"/>
  </mergeCells>
  <pageMargins left="0.15748031496062992" right="0.15748031496062992" top="0.98425196850393704" bottom="0.98425196850393704" header="0.51181102362204722" footer="0.51181102362204722"/>
  <pageSetup paperSize="8" scale="23" fitToWidth="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4059D-6250-4D7D-93BD-F9C919FC544A}">
  <sheetPr>
    <pageSetUpPr fitToPage="1"/>
  </sheetPr>
  <dimension ref="A1:NW319"/>
  <sheetViews>
    <sheetView showGridLines="0" zoomScale="80" zoomScaleNormal="80" zoomScaleSheetLayoutView="100" workbookViewId="0">
      <selection activeCell="B11" sqref="B11"/>
    </sheetView>
  </sheetViews>
  <sheetFormatPr defaultColWidth="9.33203125" defaultRowHeight="4.5" customHeight="1"/>
  <cols>
    <col min="1" max="1" width="19.6640625" style="62" customWidth="1"/>
    <col min="2" max="2" width="15.109375" style="62" customWidth="1"/>
    <col min="3" max="5" width="11.88671875" style="62" customWidth="1"/>
    <col min="6" max="6" width="19.33203125" style="62" bestFit="1" customWidth="1"/>
    <col min="7" max="7" width="13.33203125" style="62" bestFit="1" customWidth="1"/>
    <col min="8" max="9" width="11.88671875" style="62" customWidth="1"/>
    <col min="10" max="10" width="15.109375" style="62" customWidth="1"/>
    <col min="11" max="15" width="11.88671875" style="62" customWidth="1"/>
    <col min="16" max="16" width="14.33203125" style="62" customWidth="1"/>
    <col min="17" max="28" width="11.88671875" style="62" customWidth="1"/>
    <col min="29" max="29" width="16.88671875" style="62" customWidth="1"/>
    <col min="30" max="32" width="11.88671875" style="62" customWidth="1"/>
    <col min="33" max="33" width="12.44140625" style="62" customWidth="1"/>
    <col min="34" max="55" width="11.88671875" style="62" customWidth="1"/>
    <col min="56" max="56" width="15.44140625" style="62" customWidth="1"/>
    <col min="57" max="82" width="11.88671875" style="62" customWidth="1"/>
    <col min="83" max="83" width="19.6640625" style="62" customWidth="1"/>
    <col min="84" max="109" width="11.88671875" style="62" customWidth="1"/>
    <col min="110" max="110" width="18.88671875" style="62" customWidth="1"/>
    <col min="111" max="111" width="31.88671875" style="62" customWidth="1"/>
    <col min="112" max="112" width="20.109375" style="62" bestFit="1" customWidth="1"/>
    <col min="113" max="120" width="11.88671875" style="62" customWidth="1"/>
    <col min="121" max="121" width="19.6640625" style="62" customWidth="1"/>
    <col min="122" max="127" width="11.88671875" style="62" customWidth="1"/>
    <col min="128" max="128" width="16.33203125" style="62" bestFit="1" customWidth="1"/>
    <col min="129" max="133" width="11.88671875" style="62" customWidth="1"/>
    <col min="134" max="134" width="18.44140625" style="62" customWidth="1"/>
    <col min="135" max="142" width="11.88671875" style="62" customWidth="1"/>
    <col min="143" max="143" width="20.33203125" style="62" bestFit="1" customWidth="1"/>
    <col min="144" max="144" width="30.109375" style="62" customWidth="1"/>
    <col min="145" max="145" width="20.33203125" style="62" customWidth="1"/>
    <col min="146" max="153" width="11.88671875" style="62" customWidth="1"/>
    <col min="154" max="154" width="17.109375" style="62" customWidth="1"/>
    <col min="155" max="160" width="11.88671875" style="62" customWidth="1"/>
    <col min="161" max="161" width="16.33203125" style="62" bestFit="1" customWidth="1"/>
    <col min="162" max="166" width="11.88671875" style="62" customWidth="1"/>
    <col min="167" max="167" width="19.109375" style="62" customWidth="1"/>
    <col min="168" max="175" width="11.88671875" style="62" customWidth="1"/>
    <col min="176" max="176" width="22" style="62" customWidth="1"/>
    <col min="177" max="177" width="32.88671875" style="62" customWidth="1"/>
    <col min="178" max="178" width="19.88671875" style="62" customWidth="1"/>
    <col min="179" max="181" width="11.88671875" style="62" customWidth="1"/>
    <col min="182" max="182" width="15.44140625" style="62" customWidth="1"/>
    <col min="183" max="186" width="11.88671875" style="62" customWidth="1"/>
    <col min="187" max="187" width="18.6640625" style="62" customWidth="1"/>
    <col min="188" max="193" width="11.88671875" style="62" customWidth="1"/>
    <col min="194" max="194" width="16.33203125" style="62" bestFit="1" customWidth="1"/>
    <col min="195" max="199" width="11.88671875" style="62" customWidth="1"/>
    <col min="200" max="200" width="20.109375" style="62" customWidth="1"/>
    <col min="201" max="208" width="11.88671875" style="62" customWidth="1"/>
    <col min="209" max="209" width="23.6640625" style="62" customWidth="1"/>
    <col min="210" max="210" width="33.33203125" style="62" customWidth="1"/>
    <col min="211" max="211" width="18.109375" style="62" customWidth="1"/>
    <col min="212" max="219" width="14.33203125" style="62" customWidth="1"/>
    <col min="220" max="220" width="20.33203125" style="62" customWidth="1"/>
    <col min="221" max="226" width="14.33203125" style="62" customWidth="1"/>
    <col min="227" max="227" width="18.33203125" style="62" customWidth="1"/>
    <col min="228" max="231" width="14.33203125" style="62" customWidth="1"/>
    <col min="232" max="232" width="16.6640625" style="62" customWidth="1"/>
    <col min="233" max="233" width="19.44140625" style="62" customWidth="1"/>
    <col min="234" max="237" width="14.33203125" style="62" customWidth="1"/>
    <col min="238" max="241" width="15.6640625" style="62" customWidth="1"/>
    <col min="242" max="242" width="23" style="62" customWidth="1"/>
    <col min="243" max="243" width="36.88671875" style="62" customWidth="1"/>
    <col min="244" max="244" width="19.6640625" style="62" customWidth="1"/>
    <col min="245" max="252" width="14.33203125" style="62" customWidth="1"/>
    <col min="253" max="253" width="19.88671875" style="62" customWidth="1"/>
    <col min="254" max="259" width="14.33203125" style="62" customWidth="1"/>
    <col min="260" max="260" width="21" style="62" customWidth="1"/>
    <col min="261" max="264" width="14.33203125" style="62" customWidth="1"/>
    <col min="265" max="265" width="16.6640625" style="62" customWidth="1"/>
    <col min="266" max="266" width="20" style="62" customWidth="1"/>
    <col min="267" max="270" width="14.33203125" style="62" customWidth="1"/>
    <col min="271" max="274" width="15.6640625" style="62" customWidth="1"/>
    <col min="275" max="275" width="24.109375" style="62" customWidth="1"/>
    <col min="276" max="276" width="34.33203125" style="62" customWidth="1"/>
    <col min="277" max="277" width="20.33203125" style="62" customWidth="1"/>
    <col min="278" max="285" width="14.33203125" style="62" customWidth="1"/>
    <col min="286" max="286" width="19.6640625" style="62" customWidth="1"/>
    <col min="287" max="292" width="14.33203125" style="62" customWidth="1"/>
    <col min="293" max="293" width="16.33203125" style="62" bestFit="1" customWidth="1"/>
    <col min="294" max="297" width="14.33203125" style="62" customWidth="1"/>
    <col min="298" max="298" width="16.6640625" style="62" customWidth="1"/>
    <col min="299" max="299" width="19.88671875" style="62" customWidth="1"/>
    <col min="300" max="303" width="14.33203125" style="62" customWidth="1"/>
    <col min="304" max="307" width="15.6640625" style="62" customWidth="1"/>
    <col min="308" max="308" width="21.6640625" style="62" customWidth="1"/>
    <col min="309" max="309" width="35.44140625" style="62" customWidth="1"/>
    <col min="310" max="310" width="21.109375" style="62" customWidth="1"/>
    <col min="311" max="318" width="14.33203125" style="62" customWidth="1"/>
    <col min="319" max="319" width="20.33203125" style="62" customWidth="1"/>
    <col min="320" max="325" width="14.33203125" style="62" customWidth="1"/>
    <col min="326" max="326" width="16.44140625" style="62" customWidth="1"/>
    <col min="327" max="330" width="14.33203125" style="62" customWidth="1"/>
    <col min="331" max="331" width="16.6640625" style="62" customWidth="1"/>
    <col min="332" max="332" width="20.33203125" style="62" customWidth="1"/>
    <col min="333" max="336" width="14.33203125" style="62" customWidth="1"/>
    <col min="337" max="340" width="15.6640625" style="62" customWidth="1"/>
    <col min="341" max="342" width="11.6640625" style="62" bestFit="1" customWidth="1"/>
    <col min="343" max="343" width="10.44140625" style="62" bestFit="1" customWidth="1"/>
    <col min="344" max="346" width="9.44140625" style="62" bestFit="1" customWidth="1"/>
    <col min="347" max="347" width="10.44140625" style="62" bestFit="1" customWidth="1"/>
    <col min="348" max="351" width="9.44140625" style="62" bestFit="1" customWidth="1"/>
    <col min="352" max="352" width="10.44140625" style="62" bestFit="1" customWidth="1"/>
    <col min="353" max="362" width="9.44140625" style="62" bestFit="1" customWidth="1"/>
    <col min="363" max="363" width="10.44140625" style="62" bestFit="1" customWidth="1"/>
    <col min="364" max="372" width="9.44140625" style="62" bestFit="1" customWidth="1"/>
    <col min="373" max="373" width="11" style="62" bestFit="1" customWidth="1"/>
    <col min="374" max="16384" width="9.33203125" style="62"/>
  </cols>
  <sheetData>
    <row r="1" spans="1:387" s="54" customFormat="1" ht="12.65" customHeight="1">
      <c r="B1" s="55"/>
      <c r="C1" s="55"/>
      <c r="D1" s="55"/>
      <c r="E1" s="55"/>
      <c r="F1" s="55"/>
      <c r="G1" s="55"/>
      <c r="H1" s="55"/>
      <c r="I1" s="55"/>
      <c r="J1" s="55"/>
      <c r="K1" s="55"/>
      <c r="L1" s="55"/>
      <c r="M1" s="55"/>
      <c r="N1" s="55"/>
      <c r="O1" s="55"/>
      <c r="P1" s="55"/>
      <c r="Q1" s="55"/>
      <c r="R1" s="55"/>
      <c r="S1" s="55"/>
      <c r="T1" s="56"/>
      <c r="U1" s="56"/>
      <c r="V1" s="55"/>
      <c r="W1" s="55"/>
      <c r="X1" s="55"/>
      <c r="Y1" s="55"/>
      <c r="Z1" s="56"/>
      <c r="AA1" s="55"/>
      <c r="AB1" s="55"/>
      <c r="AC1" s="55"/>
      <c r="AD1" s="55"/>
      <c r="AE1" s="55"/>
      <c r="AF1" s="55"/>
      <c r="AG1" s="55"/>
      <c r="AH1" s="55"/>
      <c r="AI1" s="55"/>
      <c r="AJ1" s="55"/>
      <c r="AK1" s="55"/>
      <c r="AL1" s="55"/>
      <c r="AM1" s="55"/>
      <c r="AN1" s="55"/>
      <c r="AO1" s="55"/>
      <c r="AP1" s="55"/>
      <c r="AQ1" s="55"/>
      <c r="AR1" s="55"/>
      <c r="AS1" s="55"/>
      <c r="AT1" s="55"/>
      <c r="AU1" s="56"/>
      <c r="AV1" s="56"/>
      <c r="AW1" s="55"/>
      <c r="AX1" s="55"/>
      <c r="AY1" s="55"/>
      <c r="AZ1" s="55"/>
      <c r="BA1" s="56"/>
      <c r="BB1" s="55"/>
      <c r="BC1" s="55"/>
      <c r="BD1" s="55"/>
      <c r="BE1" s="55"/>
      <c r="BF1" s="55"/>
      <c r="BG1" s="55"/>
      <c r="BH1" s="55"/>
      <c r="BI1" s="55"/>
      <c r="BJ1" s="55"/>
      <c r="BK1" s="55"/>
      <c r="BL1" s="55"/>
      <c r="BM1" s="55"/>
      <c r="BN1" s="55"/>
      <c r="BO1" s="55"/>
      <c r="BP1" s="55"/>
      <c r="BQ1" s="55"/>
      <c r="BR1" s="55"/>
      <c r="BS1" s="55"/>
      <c r="BT1" s="55"/>
      <c r="BU1" s="55"/>
      <c r="BV1" s="56"/>
      <c r="BW1" s="56"/>
      <c r="BX1" s="55"/>
      <c r="BY1" s="55"/>
      <c r="BZ1" s="55"/>
      <c r="CA1" s="55"/>
      <c r="CB1" s="56"/>
      <c r="CC1" s="55"/>
      <c r="CD1" s="55"/>
      <c r="CE1" s="55"/>
      <c r="CF1" s="55"/>
      <c r="CG1" s="55"/>
      <c r="CH1" s="55"/>
      <c r="CI1" s="55"/>
      <c r="CJ1" s="55"/>
      <c r="CK1" s="55"/>
      <c r="CL1" s="55"/>
      <c r="CM1" s="55"/>
      <c r="CN1" s="55"/>
      <c r="CO1" s="55"/>
      <c r="CP1" s="55"/>
      <c r="CQ1" s="55"/>
      <c r="CR1" s="55"/>
      <c r="CS1" s="55"/>
      <c r="CT1" s="55"/>
      <c r="CU1" s="55"/>
      <c r="CV1" s="55"/>
      <c r="CW1" s="56"/>
      <c r="CX1" s="56"/>
      <c r="CY1" s="55"/>
      <c r="CZ1" s="55"/>
      <c r="DA1" s="55"/>
      <c r="DB1" s="55"/>
      <c r="DC1" s="56"/>
      <c r="DD1" s="55"/>
      <c r="DE1" s="55"/>
      <c r="DF1" s="55"/>
      <c r="DG1" s="55"/>
      <c r="DH1" s="56"/>
      <c r="DI1" s="55"/>
      <c r="DJ1" s="55"/>
      <c r="DK1" s="55"/>
      <c r="DL1" s="55"/>
      <c r="DM1" s="55"/>
      <c r="DN1" s="55"/>
      <c r="DO1" s="55"/>
      <c r="DP1" s="55"/>
      <c r="DQ1" s="56"/>
      <c r="DR1" s="55"/>
      <c r="DS1" s="55"/>
      <c r="DT1" s="55"/>
      <c r="DU1" s="55"/>
      <c r="DV1" s="55"/>
      <c r="DW1" s="55"/>
      <c r="DX1" s="56"/>
      <c r="DY1" s="55"/>
      <c r="DZ1" s="55"/>
      <c r="EA1" s="55"/>
      <c r="EB1" s="56"/>
      <c r="EC1" s="56"/>
      <c r="ED1" s="56"/>
      <c r="EE1" s="55"/>
      <c r="EF1" s="55"/>
      <c r="EG1" s="55"/>
      <c r="EH1" s="55"/>
      <c r="EI1" s="56"/>
      <c r="EJ1" s="55"/>
      <c r="EK1" s="55"/>
      <c r="EL1" s="55"/>
      <c r="EM1" s="55"/>
      <c r="EN1" s="55"/>
      <c r="EO1" s="56"/>
      <c r="EP1" s="55"/>
      <c r="EQ1" s="55"/>
      <c r="ER1" s="55"/>
      <c r="ES1" s="55"/>
      <c r="ET1" s="55"/>
      <c r="EU1" s="55"/>
      <c r="EV1" s="55"/>
      <c r="EW1" s="55"/>
      <c r="EX1" s="56"/>
      <c r="EY1" s="55"/>
      <c r="EZ1" s="55"/>
      <c r="FA1" s="55"/>
      <c r="FB1" s="55"/>
      <c r="FC1" s="55"/>
      <c r="FD1" s="55"/>
      <c r="FE1" s="56"/>
      <c r="FF1" s="55"/>
      <c r="FG1" s="55"/>
      <c r="FH1" s="55"/>
      <c r="FI1" s="56"/>
      <c r="FJ1" s="56"/>
      <c r="FK1" s="56"/>
      <c r="FL1" s="55"/>
      <c r="FM1" s="55"/>
      <c r="FN1" s="55"/>
      <c r="FO1" s="55"/>
      <c r="FP1" s="56"/>
      <c r="FQ1" s="55"/>
      <c r="FR1" s="55"/>
      <c r="FS1" s="55"/>
      <c r="FT1" s="55"/>
      <c r="FU1" s="55"/>
      <c r="FV1" s="56"/>
      <c r="FW1" s="55"/>
      <c r="FX1" s="55"/>
      <c r="FY1" s="55"/>
      <c r="FZ1" s="55"/>
      <c r="GA1" s="55"/>
      <c r="GB1" s="55"/>
      <c r="GC1" s="55"/>
      <c r="GD1" s="55"/>
      <c r="GE1" s="56"/>
      <c r="GF1" s="55"/>
      <c r="GG1" s="55"/>
      <c r="GH1" s="55"/>
      <c r="GI1" s="55"/>
      <c r="GJ1" s="55"/>
      <c r="GK1" s="55"/>
      <c r="GL1" s="56"/>
      <c r="GM1" s="55"/>
      <c r="GN1" s="55"/>
      <c r="GO1" s="55"/>
      <c r="GP1" s="56"/>
      <c r="GQ1" s="56"/>
      <c r="GR1" s="56"/>
      <c r="GS1" s="55"/>
      <c r="GT1" s="55"/>
      <c r="GU1" s="55"/>
      <c r="GV1" s="55"/>
      <c r="GW1" s="56"/>
      <c r="GX1" s="55"/>
      <c r="GY1" s="55"/>
      <c r="GZ1" s="55"/>
      <c r="HA1" s="55"/>
      <c r="HB1" s="55"/>
      <c r="HC1" s="56"/>
      <c r="HD1" s="55"/>
      <c r="HE1" s="55"/>
      <c r="HF1" s="55"/>
      <c r="HG1" s="55"/>
      <c r="HH1" s="55"/>
      <c r="HI1" s="55"/>
      <c r="HJ1" s="55"/>
      <c r="HK1" s="55"/>
      <c r="HL1" s="56"/>
      <c r="HM1" s="55"/>
      <c r="HN1" s="55"/>
      <c r="HO1" s="55"/>
      <c r="HP1" s="55"/>
      <c r="HQ1" s="55"/>
      <c r="HR1" s="55"/>
      <c r="HS1" s="56"/>
      <c r="HT1" s="55"/>
      <c r="HU1" s="55"/>
      <c r="HV1" s="55"/>
      <c r="HW1" s="56"/>
      <c r="HX1" s="56"/>
      <c r="HY1" s="56"/>
      <c r="HZ1" s="55"/>
      <c r="IA1" s="55"/>
      <c r="IB1" s="55"/>
      <c r="IC1" s="55"/>
      <c r="ID1" s="56"/>
      <c r="IE1" s="55"/>
      <c r="IF1" s="55"/>
      <c r="IG1" s="55"/>
      <c r="IH1" s="55"/>
      <c r="II1" s="55"/>
      <c r="IJ1" s="56"/>
      <c r="IK1" s="55"/>
      <c r="IL1" s="55"/>
      <c r="IM1" s="55"/>
      <c r="IN1" s="55"/>
      <c r="IO1" s="55"/>
      <c r="IP1" s="55"/>
      <c r="IQ1" s="55"/>
      <c r="IR1" s="55"/>
      <c r="IS1" s="56"/>
      <c r="IT1" s="55"/>
      <c r="IU1" s="55"/>
      <c r="IV1" s="55"/>
      <c r="IW1" s="55"/>
      <c r="IX1" s="55"/>
      <c r="IY1" s="55"/>
      <c r="IZ1" s="56"/>
      <c r="JA1" s="55"/>
      <c r="JB1" s="55"/>
      <c r="JC1" s="55"/>
      <c r="JD1" s="56"/>
      <c r="JE1" s="56"/>
      <c r="JF1" s="56"/>
      <c r="JG1" s="55"/>
      <c r="JH1" s="55"/>
      <c r="JI1" s="55"/>
      <c r="JJ1" s="55"/>
      <c r="JK1" s="56"/>
      <c r="JL1" s="55"/>
      <c r="JM1" s="55"/>
      <c r="JN1" s="55"/>
      <c r="JO1" s="55"/>
      <c r="JP1" s="55"/>
      <c r="JQ1" s="56"/>
      <c r="JR1" s="55"/>
      <c r="JS1" s="55"/>
      <c r="JT1" s="55"/>
      <c r="JU1" s="55"/>
      <c r="JV1" s="55"/>
      <c r="JW1" s="55"/>
      <c r="JX1" s="55"/>
      <c r="JY1" s="55"/>
      <c r="JZ1" s="56"/>
      <c r="KA1" s="55"/>
      <c r="KB1" s="55"/>
      <c r="KC1" s="55"/>
      <c r="KD1" s="55"/>
      <c r="KE1" s="55"/>
      <c r="KF1" s="55"/>
      <c r="KG1" s="56"/>
      <c r="KH1" s="55"/>
      <c r="KI1" s="55"/>
      <c r="KJ1" s="55"/>
      <c r="KK1" s="56"/>
      <c r="KL1" s="56"/>
      <c r="KM1" s="56"/>
      <c r="KN1" s="55"/>
      <c r="KO1" s="55"/>
      <c r="KP1" s="55"/>
      <c r="KQ1" s="55"/>
      <c r="KR1" s="56"/>
      <c r="KS1" s="55"/>
      <c r="KT1" s="55"/>
      <c r="KU1" s="55"/>
      <c r="KV1" s="55"/>
      <c r="KW1" s="55"/>
      <c r="KX1" s="56"/>
      <c r="KY1" s="55"/>
      <c r="KZ1" s="55"/>
      <c r="LA1" s="55"/>
      <c r="LB1" s="55"/>
      <c r="LC1" s="55"/>
      <c r="LD1" s="55"/>
      <c r="LE1" s="55"/>
      <c r="LF1" s="55"/>
      <c r="LG1" s="56"/>
      <c r="LH1" s="55"/>
      <c r="LI1" s="55"/>
      <c r="LJ1" s="55"/>
      <c r="LK1" s="55"/>
      <c r="LL1" s="55"/>
      <c r="LM1" s="55"/>
      <c r="LN1" s="56"/>
      <c r="LO1" s="55"/>
      <c r="LP1" s="55"/>
      <c r="LQ1" s="55"/>
      <c r="LR1" s="56"/>
      <c r="LS1" s="56"/>
      <c r="LT1" s="56"/>
      <c r="LU1" s="55"/>
      <c r="LV1" s="55"/>
      <c r="LW1" s="55"/>
      <c r="LX1" s="55"/>
      <c r="LY1" s="56"/>
      <c r="LZ1" s="55"/>
      <c r="MA1" s="55"/>
      <c r="MB1" s="55"/>
    </row>
    <row r="2" spans="1:387" s="57" customFormat="1" ht="12.65" customHeight="1">
      <c r="A2" s="57" t="s">
        <v>79</v>
      </c>
    </row>
    <row r="3" spans="1:387" s="57" customFormat="1" ht="12.65" customHeight="1">
      <c r="A3" s="58" t="s">
        <v>80</v>
      </c>
      <c r="B3" s="59"/>
      <c r="C3" s="60"/>
      <c r="D3" s="60"/>
      <c r="E3" s="60"/>
      <c r="F3" s="60"/>
      <c r="G3" s="60"/>
      <c r="H3" s="60"/>
      <c r="I3" s="60"/>
      <c r="J3" s="60"/>
      <c r="K3" s="60"/>
      <c r="L3" s="60"/>
      <c r="M3" s="60"/>
      <c r="N3" s="60"/>
      <c r="O3" s="60"/>
      <c r="P3" s="60"/>
      <c r="Q3" s="60"/>
      <c r="R3" s="60"/>
      <c r="S3" s="60"/>
      <c r="T3" s="60"/>
      <c r="U3" s="60"/>
      <c r="V3" s="60"/>
      <c r="W3" s="60"/>
      <c r="X3" s="60"/>
      <c r="Y3" s="60"/>
      <c r="Z3" s="60"/>
      <c r="AA3" s="60"/>
      <c r="AB3" s="60"/>
      <c r="AC3" s="59"/>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59"/>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59"/>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59" t="s">
        <v>152</v>
      </c>
      <c r="DG3" s="59"/>
      <c r="DH3" s="59"/>
      <c r="DI3" s="60"/>
      <c r="DJ3" s="60"/>
      <c r="DK3" s="60"/>
      <c r="DL3" s="60"/>
      <c r="DM3" s="60"/>
      <c r="DN3" s="60"/>
      <c r="DO3" s="60"/>
      <c r="DP3" s="60"/>
      <c r="DQ3" s="59"/>
      <c r="DR3" s="59"/>
      <c r="DS3" s="59"/>
      <c r="DT3" s="59"/>
      <c r="DU3" s="59"/>
      <c r="DV3" s="59"/>
      <c r="DW3" s="59"/>
      <c r="DX3" s="59"/>
      <c r="DY3" s="59"/>
      <c r="DZ3" s="59"/>
      <c r="EA3" s="59"/>
      <c r="EB3" s="59"/>
      <c r="EC3" s="59"/>
      <c r="ED3" s="59"/>
      <c r="EE3" s="59"/>
      <c r="EF3" s="59"/>
      <c r="EG3" s="59"/>
      <c r="EH3" s="59"/>
      <c r="EI3" s="59"/>
      <c r="EJ3" s="59"/>
      <c r="EK3" s="59"/>
      <c r="EL3" s="59"/>
      <c r="EM3" s="59"/>
      <c r="EN3" s="59"/>
      <c r="EO3" s="59"/>
      <c r="EP3" s="59"/>
      <c r="EQ3" s="59"/>
      <c r="ER3" s="59"/>
      <c r="ES3" s="59"/>
      <c r="ET3" s="59"/>
      <c r="EU3" s="59"/>
      <c r="EV3" s="59"/>
      <c r="EW3" s="59"/>
      <c r="EX3" s="59"/>
      <c r="EY3" s="59"/>
      <c r="EZ3" s="59"/>
      <c r="FA3" s="59"/>
      <c r="FB3" s="59"/>
      <c r="FC3" s="59"/>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c r="IO3" s="59"/>
      <c r="IP3" s="59"/>
      <c r="IQ3" s="59"/>
      <c r="IR3" s="59"/>
      <c r="IS3" s="59"/>
      <c r="IT3" s="59"/>
      <c r="IU3" s="59"/>
      <c r="IV3" s="59"/>
      <c r="IW3" s="59"/>
      <c r="IX3" s="59"/>
      <c r="IY3" s="59"/>
      <c r="IZ3" s="59"/>
      <c r="JA3" s="59"/>
      <c r="JB3" s="59"/>
      <c r="JC3" s="59"/>
      <c r="JD3" s="59"/>
      <c r="JE3" s="59"/>
      <c r="JF3" s="59"/>
      <c r="JG3" s="59"/>
      <c r="JH3" s="59"/>
      <c r="JI3" s="59"/>
      <c r="JJ3" s="59"/>
      <c r="JK3" s="59"/>
      <c r="JL3" s="59"/>
      <c r="JM3" s="59"/>
      <c r="JN3" s="59"/>
      <c r="JO3" s="59"/>
      <c r="JP3" s="59"/>
      <c r="JQ3" s="59"/>
      <c r="JR3" s="59"/>
      <c r="JS3" s="59"/>
      <c r="JT3" s="59"/>
      <c r="JU3" s="59"/>
      <c r="JV3" s="59"/>
      <c r="JW3" s="59"/>
      <c r="JX3" s="59"/>
      <c r="JY3" s="59"/>
      <c r="JZ3" s="59"/>
      <c r="KA3" s="59"/>
      <c r="KB3" s="59"/>
      <c r="KC3" s="59"/>
      <c r="KD3" s="59"/>
      <c r="KE3" s="59"/>
      <c r="KF3" s="59"/>
      <c r="KG3" s="59"/>
      <c r="KH3" s="59"/>
      <c r="KI3" s="59"/>
      <c r="KJ3" s="59"/>
      <c r="KK3" s="59"/>
      <c r="KL3" s="59"/>
      <c r="KM3" s="59"/>
      <c r="KN3" s="59"/>
      <c r="KO3" s="59"/>
      <c r="KP3" s="59"/>
      <c r="KQ3" s="59"/>
      <c r="KR3" s="59"/>
      <c r="KS3" s="59"/>
      <c r="KT3" s="59"/>
      <c r="KU3" s="59"/>
      <c r="KV3" s="59"/>
      <c r="KW3" s="59"/>
      <c r="KX3" s="59"/>
      <c r="KY3" s="59"/>
      <c r="KZ3" s="59"/>
      <c r="LA3" s="59"/>
      <c r="LB3" s="59"/>
      <c r="LC3" s="59"/>
      <c r="LD3" s="59"/>
      <c r="LE3" s="59"/>
      <c r="LF3" s="59"/>
      <c r="LG3" s="59"/>
      <c r="LH3" s="59"/>
      <c r="LI3" s="59"/>
      <c r="LJ3" s="59"/>
      <c r="LK3" s="59"/>
      <c r="LL3" s="59"/>
      <c r="LM3" s="59"/>
      <c r="LN3" s="59"/>
      <c r="LO3" s="59"/>
      <c r="LP3" s="59"/>
      <c r="LQ3" s="59"/>
      <c r="LR3" s="59"/>
      <c r="LS3" s="59"/>
      <c r="LT3" s="59"/>
      <c r="LU3" s="59"/>
      <c r="LV3" s="59"/>
      <c r="LW3" s="59"/>
      <c r="LX3" s="59"/>
      <c r="LY3" s="59"/>
      <c r="LZ3" s="59"/>
      <c r="MA3" s="59"/>
      <c r="MB3" s="59"/>
    </row>
    <row r="4" spans="1:387" ht="6" customHeight="1">
      <c r="A4" s="61"/>
      <c r="B4" s="61"/>
      <c r="AC4" s="63"/>
      <c r="BD4" s="61"/>
      <c r="CE4" s="61"/>
      <c r="DF4" s="61"/>
      <c r="EM4" s="61"/>
      <c r="FT4" s="61"/>
      <c r="HA4" s="61"/>
      <c r="IH4" s="61"/>
      <c r="JO4" s="61"/>
      <c r="KV4" s="61"/>
      <c r="MC4" s="61"/>
    </row>
    <row r="5" spans="1:387" ht="12.65" customHeight="1">
      <c r="A5" s="64" t="s">
        <v>153</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c r="IM5" s="65"/>
      <c r="IN5" s="65"/>
      <c r="IO5" s="65"/>
      <c r="IP5" s="65"/>
      <c r="IQ5" s="65"/>
      <c r="IR5" s="65"/>
      <c r="IS5" s="65"/>
      <c r="IT5" s="65"/>
      <c r="IU5" s="65"/>
      <c r="IV5" s="65"/>
      <c r="IW5" s="65"/>
      <c r="IX5" s="65"/>
      <c r="IY5" s="65"/>
      <c r="IZ5" s="65"/>
      <c r="JA5" s="65"/>
      <c r="JB5" s="65"/>
      <c r="JC5" s="65"/>
      <c r="JD5" s="65"/>
      <c r="JE5" s="65"/>
      <c r="JF5" s="65"/>
      <c r="JG5" s="65"/>
      <c r="JH5" s="65"/>
      <c r="JI5" s="65"/>
      <c r="JJ5" s="65"/>
      <c r="JK5" s="65"/>
      <c r="JL5" s="65"/>
      <c r="JM5" s="65"/>
      <c r="JN5" s="65"/>
      <c r="JO5" s="65"/>
      <c r="JP5" s="65"/>
      <c r="JQ5" s="65"/>
      <c r="JR5" s="65"/>
      <c r="JS5" s="65"/>
      <c r="JT5" s="65"/>
      <c r="JU5" s="65"/>
      <c r="JV5" s="65"/>
      <c r="JW5" s="65"/>
      <c r="JX5" s="65"/>
      <c r="JY5" s="65"/>
      <c r="JZ5" s="65"/>
      <c r="KA5" s="65"/>
      <c r="KB5" s="65"/>
      <c r="KC5" s="65"/>
      <c r="KD5" s="65"/>
      <c r="KE5" s="65"/>
      <c r="KF5" s="65"/>
      <c r="KG5" s="65"/>
      <c r="KH5" s="65"/>
      <c r="KI5" s="65"/>
      <c r="KJ5" s="65"/>
      <c r="KK5" s="65"/>
      <c r="KL5" s="65"/>
      <c r="KM5" s="65"/>
      <c r="KN5" s="65"/>
      <c r="KO5" s="65"/>
      <c r="KP5" s="65"/>
      <c r="KQ5" s="65"/>
      <c r="KR5" s="65"/>
      <c r="KS5" s="65"/>
      <c r="KT5" s="65"/>
      <c r="KU5" s="65"/>
      <c r="KV5" s="65"/>
      <c r="KW5" s="65"/>
      <c r="KX5" s="65"/>
      <c r="KY5" s="65"/>
      <c r="KZ5" s="65"/>
      <c r="LA5" s="65"/>
      <c r="LB5" s="65"/>
      <c r="LC5" s="65"/>
      <c r="LD5" s="65"/>
      <c r="LE5" s="65"/>
      <c r="LF5" s="65"/>
      <c r="LG5" s="65"/>
      <c r="LH5" s="65"/>
      <c r="LI5" s="65"/>
      <c r="LJ5" s="65"/>
      <c r="LK5" s="65"/>
      <c r="LL5" s="65"/>
      <c r="LM5" s="65"/>
      <c r="LN5" s="65"/>
      <c r="LO5" s="65"/>
      <c r="LP5" s="65"/>
      <c r="LQ5" s="65"/>
      <c r="LR5" s="65"/>
      <c r="LS5" s="65"/>
      <c r="LT5" s="65"/>
      <c r="LU5" s="65"/>
      <c r="LV5" s="65"/>
      <c r="LW5" s="65"/>
      <c r="LX5" s="65"/>
      <c r="LY5" s="65"/>
      <c r="LZ5" s="65"/>
      <c r="MA5" s="65"/>
      <c r="MB5" s="65"/>
      <c r="MC5" s="66"/>
      <c r="MD5" s="66"/>
      <c r="ME5" s="66"/>
      <c r="MF5" s="66"/>
      <c r="MG5" s="66"/>
      <c r="MH5" s="66"/>
      <c r="MI5" s="66"/>
      <c r="MJ5" s="66"/>
      <c r="MK5" s="66"/>
      <c r="ML5" s="66"/>
      <c r="MM5" s="66"/>
      <c r="MN5" s="66"/>
      <c r="MO5" s="66"/>
      <c r="MP5" s="66"/>
      <c r="MQ5" s="66"/>
      <c r="MR5" s="66"/>
      <c r="MS5" s="66"/>
      <c r="MT5" s="66"/>
      <c r="MU5" s="66"/>
      <c r="MV5" s="66"/>
      <c r="MW5" s="66"/>
      <c r="MX5" s="66"/>
      <c r="MY5" s="66"/>
      <c r="MZ5" s="66"/>
      <c r="NA5" s="66"/>
      <c r="NB5" s="66"/>
      <c r="NC5" s="66"/>
      <c r="ND5" s="66"/>
      <c r="NE5" s="66"/>
      <c r="NF5" s="66"/>
      <c r="NG5" s="66"/>
      <c r="NH5" s="66"/>
      <c r="NI5" s="66"/>
    </row>
    <row r="6" spans="1:387" ht="6" customHeight="1"/>
    <row r="7" spans="1:387" s="68" customFormat="1" ht="21.75" customHeight="1" thickBot="1">
      <c r="A7" s="97" t="s">
        <v>12</v>
      </c>
      <c r="B7" s="198" t="s">
        <v>0</v>
      </c>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8" t="s">
        <v>26</v>
      </c>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8" t="s">
        <v>27</v>
      </c>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8" t="s">
        <v>13</v>
      </c>
      <c r="CF7" s="199"/>
      <c r="CG7" s="199"/>
      <c r="CH7" s="199"/>
      <c r="CI7" s="199"/>
      <c r="CJ7" s="199"/>
      <c r="CK7" s="199"/>
      <c r="CL7" s="199"/>
      <c r="CM7" s="199"/>
      <c r="CN7" s="199"/>
      <c r="CO7" s="199"/>
      <c r="CP7" s="199"/>
      <c r="CQ7" s="199"/>
      <c r="CR7" s="199"/>
      <c r="CS7" s="199"/>
      <c r="CT7" s="199"/>
      <c r="CU7" s="199"/>
      <c r="CV7" s="199"/>
      <c r="CW7" s="199"/>
      <c r="CX7" s="199"/>
      <c r="CY7" s="199"/>
      <c r="CZ7" s="199"/>
      <c r="DA7" s="199"/>
      <c r="DB7" s="199"/>
      <c r="DC7" s="199"/>
      <c r="DD7" s="199"/>
      <c r="DE7" s="199"/>
      <c r="DF7" s="198" t="s">
        <v>28</v>
      </c>
      <c r="DG7" s="199"/>
      <c r="DH7" s="199"/>
      <c r="DI7" s="199"/>
      <c r="DJ7" s="199"/>
      <c r="DK7" s="199"/>
      <c r="DL7" s="199"/>
      <c r="DM7" s="199"/>
      <c r="DN7" s="199"/>
      <c r="DO7" s="199"/>
      <c r="DP7" s="199"/>
      <c r="DQ7" s="199"/>
      <c r="DR7" s="199"/>
      <c r="DS7" s="199"/>
      <c r="DT7" s="199"/>
      <c r="DU7" s="199"/>
      <c r="DV7" s="199"/>
      <c r="DW7" s="199"/>
      <c r="DX7" s="199"/>
      <c r="DY7" s="199"/>
      <c r="DZ7" s="199"/>
      <c r="EA7" s="199"/>
      <c r="EB7" s="199"/>
      <c r="EC7" s="199"/>
      <c r="ED7" s="199"/>
      <c r="EE7" s="199"/>
      <c r="EF7" s="199"/>
      <c r="EG7" s="199"/>
      <c r="EH7" s="199"/>
      <c r="EI7" s="199"/>
      <c r="EJ7" s="199"/>
      <c r="EK7" s="199"/>
      <c r="EL7" s="200"/>
      <c r="EM7" s="198" t="s">
        <v>14</v>
      </c>
      <c r="EN7" s="199"/>
      <c r="EO7" s="199"/>
      <c r="EP7" s="199"/>
      <c r="EQ7" s="199"/>
      <c r="ER7" s="199"/>
      <c r="ES7" s="199"/>
      <c r="ET7" s="199"/>
      <c r="EU7" s="199"/>
      <c r="EV7" s="199"/>
      <c r="EW7" s="199"/>
      <c r="EX7" s="199"/>
      <c r="EY7" s="199"/>
      <c r="EZ7" s="199"/>
      <c r="FA7" s="199"/>
      <c r="FB7" s="199"/>
      <c r="FC7" s="199"/>
      <c r="FD7" s="199"/>
      <c r="FE7" s="199"/>
      <c r="FF7" s="199"/>
      <c r="FG7" s="199"/>
      <c r="FH7" s="199"/>
      <c r="FI7" s="199"/>
      <c r="FJ7" s="199"/>
      <c r="FK7" s="199"/>
      <c r="FL7" s="199"/>
      <c r="FM7" s="199"/>
      <c r="FN7" s="199"/>
      <c r="FO7" s="199"/>
      <c r="FP7" s="199"/>
      <c r="FQ7" s="199"/>
      <c r="FR7" s="199"/>
      <c r="FS7" s="200"/>
      <c r="FT7" s="198" t="s">
        <v>29</v>
      </c>
      <c r="FU7" s="199"/>
      <c r="FV7" s="199"/>
      <c r="FW7" s="199"/>
      <c r="FX7" s="199"/>
      <c r="FY7" s="199"/>
      <c r="FZ7" s="199"/>
      <c r="GA7" s="199"/>
      <c r="GB7" s="199"/>
      <c r="GC7" s="199"/>
      <c r="GD7" s="199"/>
      <c r="GE7" s="199"/>
      <c r="GF7" s="199"/>
      <c r="GG7" s="199"/>
      <c r="GH7" s="199"/>
      <c r="GI7" s="199"/>
      <c r="GJ7" s="199"/>
      <c r="GK7" s="199"/>
      <c r="GL7" s="199"/>
      <c r="GM7" s="199"/>
      <c r="GN7" s="199"/>
      <c r="GO7" s="199"/>
      <c r="GP7" s="199"/>
      <c r="GQ7" s="199"/>
      <c r="GR7" s="199"/>
      <c r="GS7" s="199"/>
      <c r="GT7" s="199"/>
      <c r="GU7" s="199"/>
      <c r="GV7" s="199"/>
      <c r="GW7" s="199"/>
      <c r="GX7" s="199"/>
      <c r="GY7" s="199"/>
      <c r="GZ7" s="200"/>
      <c r="HA7" s="198" t="s">
        <v>49</v>
      </c>
      <c r="HB7" s="199"/>
      <c r="HC7" s="199"/>
      <c r="HD7" s="199"/>
      <c r="HE7" s="199"/>
      <c r="HF7" s="199"/>
      <c r="HG7" s="199"/>
      <c r="HH7" s="199"/>
      <c r="HI7" s="199"/>
      <c r="HJ7" s="199"/>
      <c r="HK7" s="199"/>
      <c r="HL7" s="199"/>
      <c r="HM7" s="199"/>
      <c r="HN7" s="199"/>
      <c r="HO7" s="199"/>
      <c r="HP7" s="199"/>
      <c r="HQ7" s="199"/>
      <c r="HR7" s="199"/>
      <c r="HS7" s="199"/>
      <c r="HT7" s="199"/>
      <c r="HU7" s="199"/>
      <c r="HV7" s="199"/>
      <c r="HW7" s="199"/>
      <c r="HX7" s="199"/>
      <c r="HY7" s="199"/>
      <c r="HZ7" s="199"/>
      <c r="IA7" s="199"/>
      <c r="IB7" s="199"/>
      <c r="IC7" s="199"/>
      <c r="ID7" s="199"/>
      <c r="IE7" s="199"/>
      <c r="IF7" s="199"/>
      <c r="IG7" s="200"/>
      <c r="IH7" s="198" t="s">
        <v>50</v>
      </c>
      <c r="II7" s="199"/>
      <c r="IJ7" s="199"/>
      <c r="IK7" s="199"/>
      <c r="IL7" s="199"/>
      <c r="IM7" s="199"/>
      <c r="IN7" s="199"/>
      <c r="IO7" s="199"/>
      <c r="IP7" s="199"/>
      <c r="IQ7" s="199"/>
      <c r="IR7" s="199"/>
      <c r="IS7" s="199"/>
      <c r="IT7" s="199"/>
      <c r="IU7" s="199"/>
      <c r="IV7" s="199"/>
      <c r="IW7" s="199"/>
      <c r="IX7" s="199"/>
      <c r="IY7" s="199"/>
      <c r="IZ7" s="199"/>
      <c r="JA7" s="199"/>
      <c r="JB7" s="199"/>
      <c r="JC7" s="199"/>
      <c r="JD7" s="199"/>
      <c r="JE7" s="199"/>
      <c r="JF7" s="199"/>
      <c r="JG7" s="199"/>
      <c r="JH7" s="199"/>
      <c r="JI7" s="199"/>
      <c r="JJ7" s="199"/>
      <c r="JK7" s="199"/>
      <c r="JL7" s="199"/>
      <c r="JM7" s="199"/>
      <c r="JN7" s="200"/>
      <c r="JO7" s="198" t="s">
        <v>30</v>
      </c>
      <c r="JP7" s="199"/>
      <c r="JQ7" s="199"/>
      <c r="JR7" s="199"/>
      <c r="JS7" s="199"/>
      <c r="JT7" s="199"/>
      <c r="JU7" s="199"/>
      <c r="JV7" s="199"/>
      <c r="JW7" s="199"/>
      <c r="JX7" s="199"/>
      <c r="JY7" s="199"/>
      <c r="JZ7" s="199"/>
      <c r="KA7" s="199"/>
      <c r="KB7" s="199"/>
      <c r="KC7" s="199"/>
      <c r="KD7" s="199"/>
      <c r="KE7" s="199"/>
      <c r="KF7" s="199"/>
      <c r="KG7" s="199"/>
      <c r="KH7" s="199"/>
      <c r="KI7" s="199"/>
      <c r="KJ7" s="199"/>
      <c r="KK7" s="199"/>
      <c r="KL7" s="199"/>
      <c r="KM7" s="199"/>
      <c r="KN7" s="199"/>
      <c r="KO7" s="199"/>
      <c r="KP7" s="199"/>
      <c r="KQ7" s="199"/>
      <c r="KR7" s="199"/>
      <c r="KS7" s="199"/>
      <c r="KT7" s="199"/>
      <c r="KU7" s="200"/>
      <c r="KV7" s="198" t="s">
        <v>31</v>
      </c>
      <c r="KW7" s="199"/>
      <c r="KX7" s="199"/>
      <c r="KY7" s="199"/>
      <c r="KZ7" s="199"/>
      <c r="LA7" s="199"/>
      <c r="LB7" s="199"/>
      <c r="LC7" s="199"/>
      <c r="LD7" s="199"/>
      <c r="LE7" s="199"/>
      <c r="LF7" s="199"/>
      <c r="LG7" s="199"/>
      <c r="LH7" s="199"/>
      <c r="LI7" s="199"/>
      <c r="LJ7" s="199"/>
      <c r="LK7" s="199"/>
      <c r="LL7" s="199"/>
      <c r="LM7" s="199"/>
      <c r="LN7" s="199"/>
      <c r="LO7" s="199"/>
      <c r="LP7" s="199"/>
      <c r="LQ7" s="199"/>
      <c r="LR7" s="199"/>
      <c r="LS7" s="199"/>
      <c r="LT7" s="199"/>
      <c r="LU7" s="199"/>
      <c r="LV7" s="199"/>
      <c r="LW7" s="199"/>
      <c r="LX7" s="199"/>
      <c r="LY7" s="199"/>
      <c r="LZ7" s="199"/>
      <c r="MA7" s="199"/>
      <c r="MB7" s="200"/>
      <c r="MC7" s="182" t="s">
        <v>45</v>
      </c>
      <c r="MD7" s="183"/>
      <c r="ME7" s="183"/>
      <c r="MF7" s="183"/>
      <c r="MG7" s="183"/>
      <c r="MH7" s="183"/>
      <c r="MI7" s="183"/>
      <c r="MJ7" s="183"/>
      <c r="MK7" s="183"/>
      <c r="ML7" s="183"/>
      <c r="MM7" s="183"/>
      <c r="MN7" s="183"/>
      <c r="MO7" s="183"/>
      <c r="MP7" s="183"/>
      <c r="MQ7" s="183"/>
      <c r="MR7" s="183"/>
      <c r="MS7" s="183"/>
      <c r="MT7" s="183"/>
      <c r="MU7" s="183"/>
      <c r="MV7" s="183"/>
      <c r="MW7" s="183"/>
      <c r="MX7" s="183"/>
      <c r="MY7" s="183"/>
      <c r="MZ7" s="183"/>
      <c r="NA7" s="183"/>
      <c r="NB7" s="183"/>
      <c r="NC7" s="183"/>
      <c r="ND7" s="183"/>
      <c r="NE7" s="183"/>
      <c r="NF7" s="183"/>
      <c r="NG7" s="183"/>
      <c r="NH7" s="183"/>
      <c r="NI7" s="184"/>
      <c r="NJ7" s="67"/>
      <c r="NK7" s="67"/>
      <c r="NL7" s="67"/>
      <c r="NM7" s="67"/>
      <c r="NN7" s="67"/>
      <c r="NO7" s="67"/>
      <c r="NP7" s="67"/>
      <c r="NQ7" s="67"/>
      <c r="NR7" s="67"/>
      <c r="NS7" s="67"/>
      <c r="NT7" s="67"/>
      <c r="NU7" s="67"/>
      <c r="NV7" s="67"/>
      <c r="NW7" s="67"/>
    </row>
    <row r="8" spans="1:387" s="69" customFormat="1" ht="15" customHeight="1" thickBot="1">
      <c r="A8" s="70" t="s">
        <v>11</v>
      </c>
      <c r="B8" s="71" t="s">
        <v>4</v>
      </c>
      <c r="C8" s="172"/>
      <c r="D8" s="172"/>
      <c r="E8" s="172"/>
      <c r="F8" s="172"/>
      <c r="G8" s="172"/>
      <c r="H8" s="172"/>
      <c r="I8" s="172"/>
      <c r="J8" s="172"/>
      <c r="K8" s="172"/>
      <c r="L8" s="172"/>
      <c r="M8" s="172"/>
      <c r="N8" s="172"/>
      <c r="O8" s="172"/>
      <c r="P8" s="172"/>
      <c r="Q8" s="172"/>
      <c r="R8" s="172"/>
      <c r="S8" s="172"/>
      <c r="T8" s="172"/>
      <c r="U8" s="172"/>
      <c r="V8" s="172"/>
      <c r="W8" s="172"/>
      <c r="X8" s="172"/>
      <c r="Y8" s="172"/>
      <c r="Z8" s="173"/>
      <c r="AA8" s="74" t="s">
        <v>8</v>
      </c>
      <c r="AB8" s="74" t="s">
        <v>9</v>
      </c>
      <c r="AC8" s="71" t="s">
        <v>4</v>
      </c>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3"/>
      <c r="BB8" s="74" t="s">
        <v>8</v>
      </c>
      <c r="BC8" s="74" t="s">
        <v>9</v>
      </c>
      <c r="BD8" s="71" t="s">
        <v>4</v>
      </c>
      <c r="BE8" s="172"/>
      <c r="BF8" s="172"/>
      <c r="BG8" s="172"/>
      <c r="BH8" s="172"/>
      <c r="BI8" s="172"/>
      <c r="BJ8" s="172"/>
      <c r="BK8" s="172"/>
      <c r="BL8" s="172"/>
      <c r="BM8" s="172"/>
      <c r="BN8" s="172"/>
      <c r="BO8" s="172"/>
      <c r="BP8" s="172"/>
      <c r="BQ8" s="172"/>
      <c r="BR8" s="172"/>
      <c r="BS8" s="172"/>
      <c r="BT8" s="172"/>
      <c r="BU8" s="172"/>
      <c r="BV8" s="172"/>
      <c r="BW8" s="172"/>
      <c r="BX8" s="172"/>
      <c r="BY8" s="172"/>
      <c r="BZ8" s="172"/>
      <c r="CA8" s="172"/>
      <c r="CB8" s="173"/>
      <c r="CC8" s="74" t="s">
        <v>8</v>
      </c>
      <c r="CD8" s="74" t="s">
        <v>9</v>
      </c>
      <c r="CE8" s="71" t="s">
        <v>4</v>
      </c>
      <c r="CF8" s="172"/>
      <c r="CG8" s="172"/>
      <c r="CH8" s="172"/>
      <c r="CI8" s="172"/>
      <c r="CJ8" s="172"/>
      <c r="CK8" s="172"/>
      <c r="CL8" s="172"/>
      <c r="CM8" s="172"/>
      <c r="CN8" s="172"/>
      <c r="CO8" s="172"/>
      <c r="CP8" s="172"/>
      <c r="CQ8" s="172"/>
      <c r="CR8" s="172"/>
      <c r="CS8" s="172"/>
      <c r="CT8" s="172"/>
      <c r="CU8" s="172"/>
      <c r="CV8" s="172"/>
      <c r="CW8" s="172"/>
      <c r="CX8" s="172"/>
      <c r="CY8" s="172"/>
      <c r="CZ8" s="172"/>
      <c r="DA8" s="172"/>
      <c r="DB8" s="172"/>
      <c r="DC8" s="173"/>
      <c r="DD8" s="74" t="s">
        <v>8</v>
      </c>
      <c r="DE8" s="74" t="s">
        <v>9</v>
      </c>
      <c r="DF8" s="179" t="s">
        <v>4</v>
      </c>
      <c r="DG8" s="181" t="s">
        <v>2</v>
      </c>
      <c r="DH8" s="172"/>
      <c r="DI8" s="172"/>
      <c r="DJ8" s="172"/>
      <c r="DK8" s="172"/>
      <c r="DL8" s="172"/>
      <c r="DM8" s="172"/>
      <c r="DN8" s="172"/>
      <c r="DO8" s="172"/>
      <c r="DP8" s="172"/>
      <c r="DQ8" s="172"/>
      <c r="DR8" s="172"/>
      <c r="DS8" s="172"/>
      <c r="DT8" s="172"/>
      <c r="DU8" s="172"/>
      <c r="DV8" s="172"/>
      <c r="DW8" s="172"/>
      <c r="DX8" s="172"/>
      <c r="DY8" s="172"/>
      <c r="DZ8" s="172"/>
      <c r="EA8" s="172"/>
      <c r="EB8" s="172"/>
      <c r="EC8" s="172"/>
      <c r="ED8" s="172"/>
      <c r="EE8" s="172"/>
      <c r="EF8" s="172"/>
      <c r="EG8" s="172"/>
      <c r="EH8" s="172"/>
      <c r="EI8" s="173"/>
      <c r="EJ8" s="178" t="s">
        <v>8</v>
      </c>
      <c r="EK8" s="178" t="s">
        <v>9</v>
      </c>
      <c r="EL8" s="178" t="s">
        <v>10</v>
      </c>
      <c r="EM8" s="179" t="s">
        <v>4</v>
      </c>
      <c r="EN8" s="181" t="s">
        <v>2</v>
      </c>
      <c r="EO8" s="172"/>
      <c r="EP8" s="172"/>
      <c r="EQ8" s="172"/>
      <c r="ER8" s="172"/>
      <c r="ES8" s="172"/>
      <c r="ET8" s="172"/>
      <c r="EU8" s="172"/>
      <c r="EV8" s="172"/>
      <c r="EW8" s="172"/>
      <c r="EX8" s="172"/>
      <c r="EY8" s="172"/>
      <c r="EZ8" s="172"/>
      <c r="FA8" s="172"/>
      <c r="FB8" s="172"/>
      <c r="FC8" s="172"/>
      <c r="FD8" s="172"/>
      <c r="FE8" s="172"/>
      <c r="FF8" s="172"/>
      <c r="FG8" s="172"/>
      <c r="FH8" s="172"/>
      <c r="FI8" s="172"/>
      <c r="FJ8" s="172"/>
      <c r="FK8" s="172"/>
      <c r="FL8" s="172"/>
      <c r="FM8" s="172"/>
      <c r="FN8" s="172"/>
      <c r="FO8" s="172"/>
      <c r="FP8" s="173"/>
      <c r="FQ8" s="178" t="s">
        <v>8</v>
      </c>
      <c r="FR8" s="178" t="s">
        <v>9</v>
      </c>
      <c r="FS8" s="178" t="s">
        <v>10</v>
      </c>
      <c r="FT8" s="179" t="s">
        <v>4</v>
      </c>
      <c r="FU8" s="181" t="s">
        <v>2</v>
      </c>
      <c r="FV8" s="172"/>
      <c r="FW8" s="172"/>
      <c r="FX8" s="172"/>
      <c r="FY8" s="172"/>
      <c r="FZ8" s="172"/>
      <c r="GA8" s="172"/>
      <c r="GB8" s="172"/>
      <c r="GC8" s="172"/>
      <c r="GD8" s="172"/>
      <c r="GE8" s="172"/>
      <c r="GF8" s="172"/>
      <c r="GG8" s="172"/>
      <c r="GH8" s="172"/>
      <c r="GI8" s="172"/>
      <c r="GJ8" s="172"/>
      <c r="GK8" s="172"/>
      <c r="GL8" s="172"/>
      <c r="GM8" s="172"/>
      <c r="GN8" s="172"/>
      <c r="GO8" s="172"/>
      <c r="GP8" s="172"/>
      <c r="GQ8" s="172"/>
      <c r="GR8" s="172"/>
      <c r="GS8" s="172"/>
      <c r="GT8" s="172"/>
      <c r="GU8" s="172"/>
      <c r="GV8" s="172"/>
      <c r="GW8" s="173"/>
      <c r="GX8" s="178" t="s">
        <v>8</v>
      </c>
      <c r="GY8" s="178" t="s">
        <v>9</v>
      </c>
      <c r="GZ8" s="178" t="s">
        <v>10</v>
      </c>
      <c r="HA8" s="179" t="s">
        <v>4</v>
      </c>
      <c r="HB8" s="181" t="s">
        <v>2</v>
      </c>
      <c r="HC8" s="172"/>
      <c r="HD8" s="172"/>
      <c r="HE8" s="172"/>
      <c r="HF8" s="172"/>
      <c r="HG8" s="172"/>
      <c r="HH8" s="172"/>
      <c r="HI8" s="172"/>
      <c r="HJ8" s="172"/>
      <c r="HK8" s="172"/>
      <c r="HL8" s="172"/>
      <c r="HM8" s="172"/>
      <c r="HN8" s="172"/>
      <c r="HO8" s="172"/>
      <c r="HP8" s="172"/>
      <c r="HQ8" s="172"/>
      <c r="HR8" s="172"/>
      <c r="HS8" s="172"/>
      <c r="HT8" s="172"/>
      <c r="HU8" s="172"/>
      <c r="HV8" s="172"/>
      <c r="HW8" s="172"/>
      <c r="HX8" s="172"/>
      <c r="HY8" s="172"/>
      <c r="HZ8" s="172"/>
      <c r="IA8" s="172"/>
      <c r="IB8" s="172"/>
      <c r="IC8" s="172"/>
      <c r="ID8" s="173"/>
      <c r="IE8" s="178" t="s">
        <v>8</v>
      </c>
      <c r="IF8" s="178" t="s">
        <v>9</v>
      </c>
      <c r="IG8" s="178" t="s">
        <v>10</v>
      </c>
      <c r="IH8" s="179" t="s">
        <v>4</v>
      </c>
      <c r="II8" s="181" t="s">
        <v>2</v>
      </c>
      <c r="IJ8" s="172"/>
      <c r="IK8" s="172"/>
      <c r="IL8" s="172"/>
      <c r="IM8" s="172"/>
      <c r="IN8" s="172"/>
      <c r="IO8" s="172"/>
      <c r="IP8" s="172"/>
      <c r="IQ8" s="172"/>
      <c r="IR8" s="172"/>
      <c r="IS8" s="172"/>
      <c r="IT8" s="172"/>
      <c r="IU8" s="172"/>
      <c r="IV8" s="172"/>
      <c r="IW8" s="172"/>
      <c r="IX8" s="172"/>
      <c r="IY8" s="172"/>
      <c r="IZ8" s="172"/>
      <c r="JA8" s="172"/>
      <c r="JB8" s="172"/>
      <c r="JC8" s="172"/>
      <c r="JD8" s="172"/>
      <c r="JE8" s="172"/>
      <c r="JF8" s="172"/>
      <c r="JG8" s="172"/>
      <c r="JH8" s="172"/>
      <c r="JI8" s="172"/>
      <c r="JJ8" s="172"/>
      <c r="JK8" s="173"/>
      <c r="JL8" s="178" t="s">
        <v>8</v>
      </c>
      <c r="JM8" s="178" t="s">
        <v>9</v>
      </c>
      <c r="JN8" s="178" t="s">
        <v>10</v>
      </c>
      <c r="JO8" s="179" t="s">
        <v>4</v>
      </c>
      <c r="JP8" s="181" t="s">
        <v>2</v>
      </c>
      <c r="JQ8" s="172"/>
      <c r="JR8" s="172"/>
      <c r="JS8" s="172"/>
      <c r="JT8" s="172"/>
      <c r="JU8" s="172"/>
      <c r="JV8" s="172"/>
      <c r="JW8" s="172"/>
      <c r="JX8" s="172"/>
      <c r="JY8" s="172"/>
      <c r="JZ8" s="172"/>
      <c r="KA8" s="172"/>
      <c r="KB8" s="172"/>
      <c r="KC8" s="172"/>
      <c r="KD8" s="172"/>
      <c r="KE8" s="172"/>
      <c r="KF8" s="172"/>
      <c r="KG8" s="172"/>
      <c r="KH8" s="172"/>
      <c r="KI8" s="172"/>
      <c r="KJ8" s="172"/>
      <c r="KK8" s="172"/>
      <c r="KL8" s="172"/>
      <c r="KM8" s="172"/>
      <c r="KN8" s="172"/>
      <c r="KO8" s="172"/>
      <c r="KP8" s="172"/>
      <c r="KQ8" s="172"/>
      <c r="KR8" s="173"/>
      <c r="KS8" s="178" t="s">
        <v>8</v>
      </c>
      <c r="KT8" s="178" t="s">
        <v>9</v>
      </c>
      <c r="KU8" s="178" t="s">
        <v>10</v>
      </c>
      <c r="KV8" s="179" t="s">
        <v>4</v>
      </c>
      <c r="KW8" s="181" t="s">
        <v>2</v>
      </c>
      <c r="KX8" s="172"/>
      <c r="KY8" s="172"/>
      <c r="KZ8" s="172"/>
      <c r="LA8" s="172"/>
      <c r="LB8" s="172"/>
      <c r="LC8" s="172"/>
      <c r="LD8" s="172"/>
      <c r="LE8" s="172"/>
      <c r="LF8" s="172"/>
      <c r="LG8" s="172"/>
      <c r="LH8" s="172"/>
      <c r="LI8" s="172"/>
      <c r="LJ8" s="172"/>
      <c r="LK8" s="172"/>
      <c r="LL8" s="172"/>
      <c r="LM8" s="172"/>
      <c r="LN8" s="172"/>
      <c r="LO8" s="172"/>
      <c r="LP8" s="172"/>
      <c r="LQ8" s="172"/>
      <c r="LR8" s="172"/>
      <c r="LS8" s="172"/>
      <c r="LT8" s="172"/>
      <c r="LU8" s="172"/>
      <c r="LV8" s="172"/>
      <c r="LW8" s="172"/>
      <c r="LX8" s="172"/>
      <c r="LY8" s="173"/>
      <c r="LZ8" s="178" t="s">
        <v>8</v>
      </c>
      <c r="MA8" s="178" t="s">
        <v>9</v>
      </c>
      <c r="MB8" s="178" t="s">
        <v>10</v>
      </c>
      <c r="MC8" s="185" t="s">
        <v>4</v>
      </c>
      <c r="MD8" s="187" t="s">
        <v>2</v>
      </c>
      <c r="ME8" s="188"/>
      <c r="MF8" s="188"/>
      <c r="MG8" s="188"/>
      <c r="MH8" s="188"/>
      <c r="MI8" s="188"/>
      <c r="MJ8" s="188"/>
      <c r="MK8" s="188"/>
      <c r="ML8" s="188"/>
      <c r="MM8" s="188"/>
      <c r="MN8" s="188"/>
      <c r="MO8" s="188"/>
      <c r="MP8" s="188"/>
      <c r="MQ8" s="188"/>
      <c r="MR8" s="188"/>
      <c r="MS8" s="188"/>
      <c r="MT8" s="188"/>
      <c r="MU8" s="188"/>
      <c r="MV8" s="188"/>
      <c r="MW8" s="188"/>
      <c r="MX8" s="188"/>
      <c r="MY8" s="188"/>
      <c r="MZ8" s="188"/>
      <c r="NA8" s="188"/>
      <c r="NB8" s="188"/>
      <c r="NC8" s="188"/>
      <c r="ND8" s="188"/>
      <c r="NE8" s="188"/>
      <c r="NF8" s="189"/>
      <c r="NG8" s="190" t="s">
        <v>8</v>
      </c>
      <c r="NH8" s="190" t="s">
        <v>9</v>
      </c>
      <c r="NI8" s="190" t="s">
        <v>10</v>
      </c>
      <c r="NJ8" s="67"/>
      <c r="NK8" s="67"/>
      <c r="NL8" s="67"/>
      <c r="NM8" s="67"/>
      <c r="NN8" s="67"/>
      <c r="NO8" s="67"/>
      <c r="NP8" s="67"/>
      <c r="NQ8" s="67"/>
      <c r="NR8" s="67"/>
      <c r="NS8" s="67"/>
      <c r="NT8" s="67"/>
      <c r="NU8" s="67"/>
      <c r="NV8" s="67"/>
      <c r="NW8" s="67"/>
    </row>
    <row r="9" spans="1:387" s="69" customFormat="1" ht="15" customHeight="1" thickBot="1">
      <c r="A9" s="70" t="s">
        <v>78</v>
      </c>
      <c r="B9" s="71"/>
      <c r="C9" s="172"/>
      <c r="D9" s="172"/>
      <c r="E9" s="172"/>
      <c r="F9" s="172"/>
      <c r="G9" s="172"/>
      <c r="H9" s="172"/>
      <c r="I9" s="172"/>
      <c r="J9" s="173"/>
      <c r="K9" s="72"/>
      <c r="L9" s="72"/>
      <c r="M9" s="72"/>
      <c r="N9" s="72"/>
      <c r="O9" s="72"/>
      <c r="P9" s="73"/>
      <c r="Q9" s="172"/>
      <c r="R9" s="172"/>
      <c r="S9" s="172"/>
      <c r="T9" s="78" t="s">
        <v>34</v>
      </c>
      <c r="U9" s="78" t="s">
        <v>35</v>
      </c>
      <c r="V9" s="172"/>
      <c r="W9" s="172"/>
      <c r="X9" s="172"/>
      <c r="Y9" s="173"/>
      <c r="Z9" s="79" t="s">
        <v>7</v>
      </c>
      <c r="AA9" s="74"/>
      <c r="AB9" s="74"/>
      <c r="AC9" s="71"/>
      <c r="AD9" s="172"/>
      <c r="AE9" s="172"/>
      <c r="AF9" s="172"/>
      <c r="AG9" s="172"/>
      <c r="AH9" s="172"/>
      <c r="AI9" s="172"/>
      <c r="AJ9" s="172"/>
      <c r="AK9" s="173"/>
      <c r="AL9" s="72"/>
      <c r="AM9" s="72"/>
      <c r="AN9" s="72"/>
      <c r="AO9" s="72"/>
      <c r="AP9" s="72"/>
      <c r="AQ9" s="73"/>
      <c r="AR9" s="172"/>
      <c r="AS9" s="172"/>
      <c r="AT9" s="172"/>
      <c r="AU9" s="78" t="s">
        <v>34</v>
      </c>
      <c r="AV9" s="78" t="s">
        <v>35</v>
      </c>
      <c r="AW9" s="172"/>
      <c r="AX9" s="172"/>
      <c r="AY9" s="172"/>
      <c r="AZ9" s="173"/>
      <c r="BA9" s="79" t="s">
        <v>7</v>
      </c>
      <c r="BB9" s="74"/>
      <c r="BC9" s="74"/>
      <c r="BD9" s="71"/>
      <c r="BE9" s="172"/>
      <c r="BF9" s="172"/>
      <c r="BG9" s="172"/>
      <c r="BH9" s="172"/>
      <c r="BI9" s="172"/>
      <c r="BJ9" s="172"/>
      <c r="BK9" s="172"/>
      <c r="BL9" s="173"/>
      <c r="BM9" s="72"/>
      <c r="BN9" s="72"/>
      <c r="BO9" s="72"/>
      <c r="BP9" s="72"/>
      <c r="BQ9" s="72"/>
      <c r="BR9" s="73"/>
      <c r="BS9" s="172"/>
      <c r="BT9" s="172"/>
      <c r="BU9" s="172"/>
      <c r="BV9" s="78" t="s">
        <v>34</v>
      </c>
      <c r="BW9" s="78" t="s">
        <v>35</v>
      </c>
      <c r="BX9" s="172"/>
      <c r="BY9" s="172"/>
      <c r="BZ9" s="172"/>
      <c r="CA9" s="173"/>
      <c r="CB9" s="79" t="s">
        <v>7</v>
      </c>
      <c r="CC9" s="74"/>
      <c r="CD9" s="74"/>
      <c r="CE9" s="71"/>
      <c r="CF9" s="172"/>
      <c r="CG9" s="172"/>
      <c r="CH9" s="172"/>
      <c r="CI9" s="172"/>
      <c r="CJ9" s="172"/>
      <c r="CK9" s="172"/>
      <c r="CL9" s="172"/>
      <c r="CM9" s="173"/>
      <c r="CN9" s="72"/>
      <c r="CO9" s="72"/>
      <c r="CP9" s="72"/>
      <c r="CQ9" s="72"/>
      <c r="CR9" s="72"/>
      <c r="CS9" s="73"/>
      <c r="CT9" s="172"/>
      <c r="CU9" s="172"/>
      <c r="CV9" s="172"/>
      <c r="CW9" s="78" t="s">
        <v>34</v>
      </c>
      <c r="CX9" s="78" t="s">
        <v>35</v>
      </c>
      <c r="CY9" s="172"/>
      <c r="CZ9" s="172"/>
      <c r="DA9" s="172"/>
      <c r="DB9" s="173"/>
      <c r="DC9" s="79" t="s">
        <v>7</v>
      </c>
      <c r="DD9" s="74"/>
      <c r="DE9" s="74"/>
      <c r="DF9" s="179"/>
      <c r="DG9" s="176" t="s">
        <v>0</v>
      </c>
      <c r="DH9" s="171" t="s">
        <v>3</v>
      </c>
      <c r="DI9" s="172"/>
      <c r="DJ9" s="172"/>
      <c r="DK9" s="172"/>
      <c r="DL9" s="172"/>
      <c r="DM9" s="172"/>
      <c r="DN9" s="172"/>
      <c r="DO9" s="172"/>
      <c r="DP9" s="173"/>
      <c r="DQ9" s="77" t="s">
        <v>5</v>
      </c>
      <c r="DR9" s="72"/>
      <c r="DS9" s="72"/>
      <c r="DT9" s="72"/>
      <c r="DU9" s="72"/>
      <c r="DV9" s="72"/>
      <c r="DW9" s="73"/>
      <c r="DX9" s="171" t="s">
        <v>33</v>
      </c>
      <c r="DY9" s="172"/>
      <c r="DZ9" s="172"/>
      <c r="EA9" s="172"/>
      <c r="EB9" s="169" t="s">
        <v>34</v>
      </c>
      <c r="EC9" s="169" t="s">
        <v>35</v>
      </c>
      <c r="ED9" s="171" t="s">
        <v>6</v>
      </c>
      <c r="EE9" s="172"/>
      <c r="EF9" s="172"/>
      <c r="EG9" s="172"/>
      <c r="EH9" s="173"/>
      <c r="EI9" s="201" t="s">
        <v>7</v>
      </c>
      <c r="EJ9" s="178"/>
      <c r="EK9" s="178"/>
      <c r="EL9" s="178"/>
      <c r="EM9" s="179"/>
      <c r="EN9" s="176" t="s">
        <v>0</v>
      </c>
      <c r="EO9" s="171" t="s">
        <v>3</v>
      </c>
      <c r="EP9" s="172"/>
      <c r="EQ9" s="172"/>
      <c r="ER9" s="172"/>
      <c r="ES9" s="172"/>
      <c r="ET9" s="172"/>
      <c r="EU9" s="172"/>
      <c r="EV9" s="172"/>
      <c r="EW9" s="173"/>
      <c r="EX9" s="77" t="s">
        <v>5</v>
      </c>
      <c r="EY9" s="72"/>
      <c r="EZ9" s="72"/>
      <c r="FA9" s="72"/>
      <c r="FB9" s="72"/>
      <c r="FC9" s="72"/>
      <c r="FD9" s="73"/>
      <c r="FE9" s="171" t="s">
        <v>33</v>
      </c>
      <c r="FF9" s="172"/>
      <c r="FG9" s="172"/>
      <c r="FH9" s="172"/>
      <c r="FI9" s="169" t="s">
        <v>34</v>
      </c>
      <c r="FJ9" s="169" t="s">
        <v>35</v>
      </c>
      <c r="FK9" s="171" t="s">
        <v>6</v>
      </c>
      <c r="FL9" s="172"/>
      <c r="FM9" s="172"/>
      <c r="FN9" s="172"/>
      <c r="FO9" s="173"/>
      <c r="FP9" s="174" t="s">
        <v>7</v>
      </c>
      <c r="FQ9" s="178"/>
      <c r="FR9" s="178"/>
      <c r="FS9" s="178"/>
      <c r="FT9" s="179"/>
      <c r="FU9" s="176" t="s">
        <v>0</v>
      </c>
      <c r="FV9" s="171" t="s">
        <v>3</v>
      </c>
      <c r="FW9" s="172"/>
      <c r="FX9" s="172"/>
      <c r="FY9" s="172"/>
      <c r="FZ9" s="172"/>
      <c r="GA9" s="172"/>
      <c r="GB9" s="172"/>
      <c r="GC9" s="172"/>
      <c r="GD9" s="173"/>
      <c r="GE9" s="77" t="s">
        <v>5</v>
      </c>
      <c r="GF9" s="72"/>
      <c r="GG9" s="72"/>
      <c r="GH9" s="72"/>
      <c r="GI9" s="72"/>
      <c r="GJ9" s="72"/>
      <c r="GK9" s="73"/>
      <c r="GL9" s="171" t="s">
        <v>33</v>
      </c>
      <c r="GM9" s="172"/>
      <c r="GN9" s="172"/>
      <c r="GO9" s="172"/>
      <c r="GP9" s="169" t="s">
        <v>34</v>
      </c>
      <c r="GQ9" s="169" t="s">
        <v>35</v>
      </c>
      <c r="GR9" s="171" t="s">
        <v>6</v>
      </c>
      <c r="GS9" s="172"/>
      <c r="GT9" s="172"/>
      <c r="GU9" s="172"/>
      <c r="GV9" s="173"/>
      <c r="GW9" s="174" t="s">
        <v>7</v>
      </c>
      <c r="GX9" s="178"/>
      <c r="GY9" s="178"/>
      <c r="GZ9" s="178"/>
      <c r="HA9" s="179"/>
      <c r="HB9" s="176" t="s">
        <v>0</v>
      </c>
      <c r="HC9" s="171" t="s">
        <v>3</v>
      </c>
      <c r="HD9" s="172"/>
      <c r="HE9" s="172"/>
      <c r="HF9" s="172"/>
      <c r="HG9" s="172"/>
      <c r="HH9" s="172"/>
      <c r="HI9" s="172"/>
      <c r="HJ9" s="172"/>
      <c r="HK9" s="173"/>
      <c r="HL9" s="77" t="s">
        <v>5</v>
      </c>
      <c r="HM9" s="72"/>
      <c r="HN9" s="72"/>
      <c r="HO9" s="72"/>
      <c r="HP9" s="72"/>
      <c r="HQ9" s="72"/>
      <c r="HR9" s="73"/>
      <c r="HS9" s="171" t="s">
        <v>33</v>
      </c>
      <c r="HT9" s="172"/>
      <c r="HU9" s="172"/>
      <c r="HV9" s="172"/>
      <c r="HW9" s="169" t="s">
        <v>34</v>
      </c>
      <c r="HX9" s="169" t="s">
        <v>35</v>
      </c>
      <c r="HY9" s="171" t="s">
        <v>6</v>
      </c>
      <c r="HZ9" s="172"/>
      <c r="IA9" s="172"/>
      <c r="IB9" s="172"/>
      <c r="IC9" s="173"/>
      <c r="ID9" s="174" t="s">
        <v>7</v>
      </c>
      <c r="IE9" s="178"/>
      <c r="IF9" s="178"/>
      <c r="IG9" s="178"/>
      <c r="IH9" s="179"/>
      <c r="II9" s="176" t="s">
        <v>0</v>
      </c>
      <c r="IJ9" s="171" t="s">
        <v>3</v>
      </c>
      <c r="IK9" s="172"/>
      <c r="IL9" s="172"/>
      <c r="IM9" s="172"/>
      <c r="IN9" s="172"/>
      <c r="IO9" s="172"/>
      <c r="IP9" s="172"/>
      <c r="IQ9" s="172"/>
      <c r="IR9" s="173"/>
      <c r="IS9" s="77" t="s">
        <v>5</v>
      </c>
      <c r="IT9" s="72"/>
      <c r="IU9" s="72"/>
      <c r="IV9" s="72"/>
      <c r="IW9" s="72"/>
      <c r="IX9" s="72"/>
      <c r="IY9" s="73"/>
      <c r="IZ9" s="171" t="s">
        <v>33</v>
      </c>
      <c r="JA9" s="172"/>
      <c r="JB9" s="172"/>
      <c r="JC9" s="172"/>
      <c r="JD9" s="169" t="s">
        <v>34</v>
      </c>
      <c r="JE9" s="169" t="s">
        <v>35</v>
      </c>
      <c r="JF9" s="171" t="s">
        <v>6</v>
      </c>
      <c r="JG9" s="172"/>
      <c r="JH9" s="172"/>
      <c r="JI9" s="172"/>
      <c r="JJ9" s="173"/>
      <c r="JK9" s="174" t="s">
        <v>7</v>
      </c>
      <c r="JL9" s="178"/>
      <c r="JM9" s="178"/>
      <c r="JN9" s="178"/>
      <c r="JO9" s="179"/>
      <c r="JP9" s="176" t="s">
        <v>0</v>
      </c>
      <c r="JQ9" s="171" t="s">
        <v>3</v>
      </c>
      <c r="JR9" s="172"/>
      <c r="JS9" s="172"/>
      <c r="JT9" s="172"/>
      <c r="JU9" s="172"/>
      <c r="JV9" s="172"/>
      <c r="JW9" s="172"/>
      <c r="JX9" s="172"/>
      <c r="JY9" s="173"/>
      <c r="JZ9" s="77" t="s">
        <v>5</v>
      </c>
      <c r="KA9" s="72"/>
      <c r="KB9" s="72"/>
      <c r="KC9" s="72"/>
      <c r="KD9" s="72"/>
      <c r="KE9" s="72"/>
      <c r="KF9" s="73"/>
      <c r="KG9" s="171" t="s">
        <v>33</v>
      </c>
      <c r="KH9" s="172"/>
      <c r="KI9" s="172"/>
      <c r="KJ9" s="172"/>
      <c r="KK9" s="169" t="s">
        <v>34</v>
      </c>
      <c r="KL9" s="169" t="s">
        <v>35</v>
      </c>
      <c r="KM9" s="171" t="s">
        <v>6</v>
      </c>
      <c r="KN9" s="172"/>
      <c r="KO9" s="172"/>
      <c r="KP9" s="172"/>
      <c r="KQ9" s="173"/>
      <c r="KR9" s="174" t="s">
        <v>7</v>
      </c>
      <c r="KS9" s="178"/>
      <c r="KT9" s="178"/>
      <c r="KU9" s="178"/>
      <c r="KV9" s="179"/>
      <c r="KW9" s="176" t="s">
        <v>0</v>
      </c>
      <c r="KX9" s="171" t="s">
        <v>3</v>
      </c>
      <c r="KY9" s="172"/>
      <c r="KZ9" s="172"/>
      <c r="LA9" s="172"/>
      <c r="LB9" s="172"/>
      <c r="LC9" s="172"/>
      <c r="LD9" s="172"/>
      <c r="LE9" s="172"/>
      <c r="LF9" s="173"/>
      <c r="LG9" s="77" t="s">
        <v>5</v>
      </c>
      <c r="LH9" s="72"/>
      <c r="LI9" s="72"/>
      <c r="LJ9" s="72"/>
      <c r="LK9" s="72"/>
      <c r="LL9" s="72"/>
      <c r="LM9" s="73"/>
      <c r="LN9" s="171" t="s">
        <v>33</v>
      </c>
      <c r="LO9" s="172"/>
      <c r="LP9" s="172"/>
      <c r="LQ9" s="172"/>
      <c r="LR9" s="169" t="s">
        <v>34</v>
      </c>
      <c r="LS9" s="169" t="s">
        <v>35</v>
      </c>
      <c r="LT9" s="171" t="s">
        <v>6</v>
      </c>
      <c r="LU9" s="172"/>
      <c r="LV9" s="172"/>
      <c r="LW9" s="172"/>
      <c r="LX9" s="173"/>
      <c r="LY9" s="174" t="s">
        <v>7</v>
      </c>
      <c r="LZ9" s="178"/>
      <c r="MA9" s="178"/>
      <c r="MB9" s="178"/>
      <c r="MC9" s="185"/>
      <c r="MD9" s="192" t="s">
        <v>0</v>
      </c>
      <c r="ME9" s="194" t="s">
        <v>3</v>
      </c>
      <c r="MF9" s="188"/>
      <c r="MG9" s="188"/>
      <c r="MH9" s="188"/>
      <c r="MI9" s="188"/>
      <c r="MJ9" s="188"/>
      <c r="MK9" s="188"/>
      <c r="ML9" s="188"/>
      <c r="MM9" s="189"/>
      <c r="MN9" s="81" t="s">
        <v>5</v>
      </c>
      <c r="MO9" s="75"/>
      <c r="MP9" s="75"/>
      <c r="MQ9" s="75"/>
      <c r="MR9" s="75"/>
      <c r="MS9" s="75"/>
      <c r="MT9" s="76"/>
      <c r="MU9" s="194" t="s">
        <v>33</v>
      </c>
      <c r="MV9" s="188"/>
      <c r="MW9" s="188"/>
      <c r="MX9" s="188"/>
      <c r="MY9" s="195" t="s">
        <v>34</v>
      </c>
      <c r="MZ9" s="195" t="s">
        <v>35</v>
      </c>
      <c r="NA9" s="194" t="s">
        <v>6</v>
      </c>
      <c r="NB9" s="188"/>
      <c r="NC9" s="188"/>
      <c r="ND9" s="188"/>
      <c r="NE9" s="189"/>
      <c r="NF9" s="196" t="s">
        <v>7</v>
      </c>
      <c r="NG9" s="190"/>
      <c r="NH9" s="190"/>
      <c r="NI9" s="190"/>
      <c r="NJ9" s="67"/>
      <c r="NK9" s="67"/>
      <c r="NL9" s="67"/>
      <c r="NM9" s="67"/>
      <c r="NN9" s="67"/>
      <c r="NO9" s="67"/>
      <c r="NP9" s="67"/>
      <c r="NQ9" s="67"/>
      <c r="NR9" s="67"/>
      <c r="NS9" s="67"/>
      <c r="NT9" s="67"/>
      <c r="NU9" s="67"/>
      <c r="NV9" s="67"/>
      <c r="NW9" s="67"/>
    </row>
    <row r="10" spans="1:387" s="69" customFormat="1" ht="33.9" customHeight="1" thickBot="1">
      <c r="A10" s="83" t="s">
        <v>77</v>
      </c>
      <c r="B10" s="71" t="s">
        <v>4</v>
      </c>
      <c r="C10" s="78" t="s">
        <v>60</v>
      </c>
      <c r="D10" s="78" t="s">
        <v>61</v>
      </c>
      <c r="E10" s="78" t="s">
        <v>62</v>
      </c>
      <c r="F10" s="78" t="s">
        <v>63</v>
      </c>
      <c r="G10" s="78" t="s">
        <v>64</v>
      </c>
      <c r="H10" s="78" t="s">
        <v>65</v>
      </c>
      <c r="I10" s="78" t="s">
        <v>66</v>
      </c>
      <c r="J10" s="78" t="s">
        <v>67</v>
      </c>
      <c r="K10" s="80" t="s">
        <v>68</v>
      </c>
      <c r="L10" s="80" t="s">
        <v>69</v>
      </c>
      <c r="M10" s="80" t="s">
        <v>70</v>
      </c>
      <c r="N10" s="80" t="s">
        <v>71</v>
      </c>
      <c r="O10" s="80" t="s">
        <v>72</v>
      </c>
      <c r="P10" s="80" t="s">
        <v>73</v>
      </c>
      <c r="Q10" s="80" t="s">
        <v>74</v>
      </c>
      <c r="R10" s="80" t="s">
        <v>75</v>
      </c>
      <c r="S10" s="85" t="s">
        <v>76</v>
      </c>
      <c r="T10" s="78" t="s">
        <v>34</v>
      </c>
      <c r="U10" s="78" t="s">
        <v>35</v>
      </c>
      <c r="V10" s="84" t="s">
        <v>84</v>
      </c>
      <c r="W10" s="84" t="s">
        <v>85</v>
      </c>
      <c r="X10" s="84" t="s">
        <v>86</v>
      </c>
      <c r="Y10" s="84" t="s">
        <v>87</v>
      </c>
      <c r="Z10" s="79" t="s">
        <v>7</v>
      </c>
      <c r="AA10" s="74" t="s">
        <v>8</v>
      </c>
      <c r="AB10" s="74" t="s">
        <v>9</v>
      </c>
      <c r="AC10" s="71" t="s">
        <v>4</v>
      </c>
      <c r="AD10" s="78" t="s">
        <v>60</v>
      </c>
      <c r="AE10" s="78" t="s">
        <v>61</v>
      </c>
      <c r="AF10" s="78" t="s">
        <v>62</v>
      </c>
      <c r="AG10" s="78" t="s">
        <v>63</v>
      </c>
      <c r="AH10" s="78" t="s">
        <v>64</v>
      </c>
      <c r="AI10" s="78" t="s">
        <v>65</v>
      </c>
      <c r="AJ10" s="78" t="s">
        <v>66</v>
      </c>
      <c r="AK10" s="78" t="s">
        <v>67</v>
      </c>
      <c r="AL10" s="80" t="s">
        <v>68</v>
      </c>
      <c r="AM10" s="80" t="s">
        <v>69</v>
      </c>
      <c r="AN10" s="80" t="s">
        <v>70</v>
      </c>
      <c r="AO10" s="80" t="s">
        <v>71</v>
      </c>
      <c r="AP10" s="80" t="s">
        <v>72</v>
      </c>
      <c r="AQ10" s="80" t="s">
        <v>73</v>
      </c>
      <c r="AR10" s="80" t="s">
        <v>74</v>
      </c>
      <c r="AS10" s="80" t="s">
        <v>75</v>
      </c>
      <c r="AT10" s="85" t="s">
        <v>76</v>
      </c>
      <c r="AU10" s="78" t="s">
        <v>34</v>
      </c>
      <c r="AV10" s="78" t="s">
        <v>35</v>
      </c>
      <c r="AW10" s="84" t="s">
        <v>84</v>
      </c>
      <c r="AX10" s="84" t="s">
        <v>85</v>
      </c>
      <c r="AY10" s="84" t="s">
        <v>86</v>
      </c>
      <c r="AZ10" s="84" t="s">
        <v>87</v>
      </c>
      <c r="BA10" s="79" t="s">
        <v>7</v>
      </c>
      <c r="BB10" s="74" t="s">
        <v>8</v>
      </c>
      <c r="BC10" s="74" t="s">
        <v>9</v>
      </c>
      <c r="BD10" s="71" t="s">
        <v>4</v>
      </c>
      <c r="BE10" s="78" t="s">
        <v>60</v>
      </c>
      <c r="BF10" s="78" t="s">
        <v>61</v>
      </c>
      <c r="BG10" s="78" t="s">
        <v>62</v>
      </c>
      <c r="BH10" s="78" t="s">
        <v>63</v>
      </c>
      <c r="BI10" s="78" t="s">
        <v>64</v>
      </c>
      <c r="BJ10" s="78" t="s">
        <v>65</v>
      </c>
      <c r="BK10" s="78" t="s">
        <v>66</v>
      </c>
      <c r="BL10" s="78" t="s">
        <v>67</v>
      </c>
      <c r="BM10" s="80" t="s">
        <v>68</v>
      </c>
      <c r="BN10" s="80" t="s">
        <v>69</v>
      </c>
      <c r="BO10" s="80" t="s">
        <v>70</v>
      </c>
      <c r="BP10" s="80" t="s">
        <v>71</v>
      </c>
      <c r="BQ10" s="80" t="s">
        <v>72</v>
      </c>
      <c r="BR10" s="80" t="s">
        <v>73</v>
      </c>
      <c r="BS10" s="80" t="s">
        <v>74</v>
      </c>
      <c r="BT10" s="80" t="s">
        <v>75</v>
      </c>
      <c r="BU10" s="85" t="s">
        <v>76</v>
      </c>
      <c r="BV10" s="78" t="s">
        <v>34</v>
      </c>
      <c r="BW10" s="78" t="s">
        <v>35</v>
      </c>
      <c r="BX10" s="84" t="s">
        <v>84</v>
      </c>
      <c r="BY10" s="84" t="s">
        <v>85</v>
      </c>
      <c r="BZ10" s="84" t="s">
        <v>86</v>
      </c>
      <c r="CA10" s="84" t="s">
        <v>87</v>
      </c>
      <c r="CB10" s="79" t="s">
        <v>7</v>
      </c>
      <c r="CC10" s="74" t="s">
        <v>8</v>
      </c>
      <c r="CD10" s="74" t="s">
        <v>9</v>
      </c>
      <c r="CE10" s="71" t="s">
        <v>4</v>
      </c>
      <c r="CF10" s="78" t="s">
        <v>60</v>
      </c>
      <c r="CG10" s="78" t="s">
        <v>61</v>
      </c>
      <c r="CH10" s="78" t="s">
        <v>62</v>
      </c>
      <c r="CI10" s="78" t="s">
        <v>63</v>
      </c>
      <c r="CJ10" s="78" t="s">
        <v>64</v>
      </c>
      <c r="CK10" s="78" t="s">
        <v>65</v>
      </c>
      <c r="CL10" s="78" t="s">
        <v>66</v>
      </c>
      <c r="CM10" s="78" t="s">
        <v>67</v>
      </c>
      <c r="CN10" s="80" t="s">
        <v>68</v>
      </c>
      <c r="CO10" s="80" t="s">
        <v>69</v>
      </c>
      <c r="CP10" s="80" t="s">
        <v>70</v>
      </c>
      <c r="CQ10" s="80" t="s">
        <v>71</v>
      </c>
      <c r="CR10" s="80" t="s">
        <v>72</v>
      </c>
      <c r="CS10" s="80" t="s">
        <v>73</v>
      </c>
      <c r="CT10" s="80" t="s">
        <v>74</v>
      </c>
      <c r="CU10" s="80" t="s">
        <v>75</v>
      </c>
      <c r="CV10" s="85" t="s">
        <v>76</v>
      </c>
      <c r="CW10" s="78" t="s">
        <v>34</v>
      </c>
      <c r="CX10" s="78" t="s">
        <v>35</v>
      </c>
      <c r="CY10" s="84" t="s">
        <v>84</v>
      </c>
      <c r="CZ10" s="84" t="s">
        <v>85</v>
      </c>
      <c r="DA10" s="84" t="s">
        <v>86</v>
      </c>
      <c r="DB10" s="84" t="s">
        <v>87</v>
      </c>
      <c r="DC10" s="79" t="s">
        <v>7</v>
      </c>
      <c r="DD10" s="74" t="s">
        <v>8</v>
      </c>
      <c r="DE10" s="74" t="s">
        <v>9</v>
      </c>
      <c r="DF10" s="180"/>
      <c r="DG10" s="177"/>
      <c r="DH10" s="78" t="s">
        <v>0</v>
      </c>
      <c r="DI10" s="78" t="s">
        <v>60</v>
      </c>
      <c r="DJ10" s="78" t="s">
        <v>61</v>
      </c>
      <c r="DK10" s="78" t="s">
        <v>62</v>
      </c>
      <c r="DL10" s="78" t="s">
        <v>63</v>
      </c>
      <c r="DM10" s="78" t="s">
        <v>64</v>
      </c>
      <c r="DN10" s="78" t="s">
        <v>65</v>
      </c>
      <c r="DO10" s="78" t="s">
        <v>66</v>
      </c>
      <c r="DP10" s="78" t="s">
        <v>67</v>
      </c>
      <c r="DQ10" s="84" t="s">
        <v>0</v>
      </c>
      <c r="DR10" s="80" t="s">
        <v>68</v>
      </c>
      <c r="DS10" s="80" t="s">
        <v>69</v>
      </c>
      <c r="DT10" s="80" t="s">
        <v>70</v>
      </c>
      <c r="DU10" s="80" t="s">
        <v>71</v>
      </c>
      <c r="DV10" s="80" t="s">
        <v>72</v>
      </c>
      <c r="DW10" s="80" t="s">
        <v>73</v>
      </c>
      <c r="DX10" s="80" t="s">
        <v>0</v>
      </c>
      <c r="DY10" s="80" t="s">
        <v>74</v>
      </c>
      <c r="DZ10" s="80" t="s">
        <v>75</v>
      </c>
      <c r="EA10" s="85" t="s">
        <v>76</v>
      </c>
      <c r="EB10" s="170"/>
      <c r="EC10" s="170"/>
      <c r="ED10" s="84" t="s">
        <v>0</v>
      </c>
      <c r="EE10" s="84" t="s">
        <v>84</v>
      </c>
      <c r="EF10" s="84" t="s">
        <v>85</v>
      </c>
      <c r="EG10" s="84" t="s">
        <v>86</v>
      </c>
      <c r="EH10" s="84" t="s">
        <v>87</v>
      </c>
      <c r="EI10" s="202"/>
      <c r="EJ10" s="170"/>
      <c r="EK10" s="170"/>
      <c r="EL10" s="170"/>
      <c r="EM10" s="180"/>
      <c r="EN10" s="177"/>
      <c r="EO10" s="78" t="s">
        <v>0</v>
      </c>
      <c r="EP10" s="78" t="s">
        <v>60</v>
      </c>
      <c r="EQ10" s="78" t="s">
        <v>61</v>
      </c>
      <c r="ER10" s="78" t="s">
        <v>62</v>
      </c>
      <c r="ES10" s="78" t="s">
        <v>63</v>
      </c>
      <c r="ET10" s="78" t="s">
        <v>64</v>
      </c>
      <c r="EU10" s="78" t="s">
        <v>65</v>
      </c>
      <c r="EV10" s="78" t="s">
        <v>66</v>
      </c>
      <c r="EW10" s="78" t="s">
        <v>67</v>
      </c>
      <c r="EX10" s="84" t="s">
        <v>0</v>
      </c>
      <c r="EY10" s="80" t="s">
        <v>68</v>
      </c>
      <c r="EZ10" s="80" t="s">
        <v>69</v>
      </c>
      <c r="FA10" s="80" t="s">
        <v>70</v>
      </c>
      <c r="FB10" s="80" t="s">
        <v>71</v>
      </c>
      <c r="FC10" s="80" t="s">
        <v>72</v>
      </c>
      <c r="FD10" s="80" t="s">
        <v>73</v>
      </c>
      <c r="FE10" s="80" t="s">
        <v>0</v>
      </c>
      <c r="FF10" s="80" t="s">
        <v>74</v>
      </c>
      <c r="FG10" s="80" t="s">
        <v>75</v>
      </c>
      <c r="FH10" s="85" t="s">
        <v>76</v>
      </c>
      <c r="FI10" s="170"/>
      <c r="FJ10" s="170"/>
      <c r="FK10" s="84" t="s">
        <v>0</v>
      </c>
      <c r="FL10" s="84" t="s">
        <v>84</v>
      </c>
      <c r="FM10" s="84" t="s">
        <v>85</v>
      </c>
      <c r="FN10" s="84" t="s">
        <v>86</v>
      </c>
      <c r="FO10" s="84" t="s">
        <v>87</v>
      </c>
      <c r="FP10" s="175"/>
      <c r="FQ10" s="170"/>
      <c r="FR10" s="170"/>
      <c r="FS10" s="170"/>
      <c r="FT10" s="180"/>
      <c r="FU10" s="177"/>
      <c r="FV10" s="78" t="s">
        <v>0</v>
      </c>
      <c r="FW10" s="78" t="s">
        <v>60</v>
      </c>
      <c r="FX10" s="78" t="s">
        <v>61</v>
      </c>
      <c r="FY10" s="78" t="s">
        <v>62</v>
      </c>
      <c r="FZ10" s="78" t="s">
        <v>63</v>
      </c>
      <c r="GA10" s="78" t="s">
        <v>64</v>
      </c>
      <c r="GB10" s="78" t="s">
        <v>65</v>
      </c>
      <c r="GC10" s="78" t="s">
        <v>66</v>
      </c>
      <c r="GD10" s="78" t="s">
        <v>67</v>
      </c>
      <c r="GE10" s="84" t="s">
        <v>0</v>
      </c>
      <c r="GF10" s="80" t="s">
        <v>68</v>
      </c>
      <c r="GG10" s="80" t="s">
        <v>69</v>
      </c>
      <c r="GH10" s="80" t="s">
        <v>70</v>
      </c>
      <c r="GI10" s="80" t="s">
        <v>71</v>
      </c>
      <c r="GJ10" s="80" t="s">
        <v>72</v>
      </c>
      <c r="GK10" s="80" t="s">
        <v>73</v>
      </c>
      <c r="GL10" s="80" t="s">
        <v>0</v>
      </c>
      <c r="GM10" s="80" t="s">
        <v>74</v>
      </c>
      <c r="GN10" s="80" t="s">
        <v>75</v>
      </c>
      <c r="GO10" s="85" t="s">
        <v>76</v>
      </c>
      <c r="GP10" s="170"/>
      <c r="GQ10" s="170"/>
      <c r="GR10" s="84" t="s">
        <v>0</v>
      </c>
      <c r="GS10" s="84" t="s">
        <v>84</v>
      </c>
      <c r="GT10" s="84" t="s">
        <v>85</v>
      </c>
      <c r="GU10" s="84" t="s">
        <v>86</v>
      </c>
      <c r="GV10" s="84" t="s">
        <v>87</v>
      </c>
      <c r="GW10" s="175"/>
      <c r="GX10" s="170"/>
      <c r="GY10" s="170"/>
      <c r="GZ10" s="170"/>
      <c r="HA10" s="180"/>
      <c r="HB10" s="177"/>
      <c r="HC10" s="78" t="s">
        <v>0</v>
      </c>
      <c r="HD10" s="78" t="s">
        <v>60</v>
      </c>
      <c r="HE10" s="78" t="s">
        <v>61</v>
      </c>
      <c r="HF10" s="78" t="s">
        <v>62</v>
      </c>
      <c r="HG10" s="78" t="s">
        <v>63</v>
      </c>
      <c r="HH10" s="78" t="s">
        <v>64</v>
      </c>
      <c r="HI10" s="78" t="s">
        <v>65</v>
      </c>
      <c r="HJ10" s="78" t="s">
        <v>66</v>
      </c>
      <c r="HK10" s="78" t="s">
        <v>67</v>
      </c>
      <c r="HL10" s="84" t="s">
        <v>0</v>
      </c>
      <c r="HM10" s="80" t="s">
        <v>68</v>
      </c>
      <c r="HN10" s="80" t="s">
        <v>69</v>
      </c>
      <c r="HO10" s="80" t="s">
        <v>70</v>
      </c>
      <c r="HP10" s="80" t="s">
        <v>71</v>
      </c>
      <c r="HQ10" s="80" t="s">
        <v>72</v>
      </c>
      <c r="HR10" s="80" t="s">
        <v>73</v>
      </c>
      <c r="HS10" s="80" t="s">
        <v>0</v>
      </c>
      <c r="HT10" s="80" t="s">
        <v>74</v>
      </c>
      <c r="HU10" s="80" t="s">
        <v>75</v>
      </c>
      <c r="HV10" s="85" t="s">
        <v>76</v>
      </c>
      <c r="HW10" s="170"/>
      <c r="HX10" s="170"/>
      <c r="HY10" s="84" t="s">
        <v>0</v>
      </c>
      <c r="HZ10" s="84" t="s">
        <v>84</v>
      </c>
      <c r="IA10" s="84" t="s">
        <v>85</v>
      </c>
      <c r="IB10" s="84" t="s">
        <v>86</v>
      </c>
      <c r="IC10" s="84" t="s">
        <v>87</v>
      </c>
      <c r="ID10" s="175"/>
      <c r="IE10" s="170"/>
      <c r="IF10" s="170"/>
      <c r="IG10" s="170"/>
      <c r="IH10" s="180"/>
      <c r="II10" s="177"/>
      <c r="IJ10" s="78" t="s">
        <v>0</v>
      </c>
      <c r="IK10" s="78" t="s">
        <v>60</v>
      </c>
      <c r="IL10" s="78" t="s">
        <v>61</v>
      </c>
      <c r="IM10" s="78" t="s">
        <v>62</v>
      </c>
      <c r="IN10" s="78" t="s">
        <v>63</v>
      </c>
      <c r="IO10" s="78" t="s">
        <v>64</v>
      </c>
      <c r="IP10" s="78" t="s">
        <v>65</v>
      </c>
      <c r="IQ10" s="78" t="s">
        <v>66</v>
      </c>
      <c r="IR10" s="78" t="s">
        <v>67</v>
      </c>
      <c r="IS10" s="84" t="s">
        <v>0</v>
      </c>
      <c r="IT10" s="80" t="s">
        <v>68</v>
      </c>
      <c r="IU10" s="80" t="s">
        <v>69</v>
      </c>
      <c r="IV10" s="80" t="s">
        <v>70</v>
      </c>
      <c r="IW10" s="80" t="s">
        <v>71</v>
      </c>
      <c r="IX10" s="80" t="s">
        <v>72</v>
      </c>
      <c r="IY10" s="80" t="s">
        <v>73</v>
      </c>
      <c r="IZ10" s="80" t="s">
        <v>0</v>
      </c>
      <c r="JA10" s="80" t="s">
        <v>74</v>
      </c>
      <c r="JB10" s="80" t="s">
        <v>75</v>
      </c>
      <c r="JC10" s="85" t="s">
        <v>76</v>
      </c>
      <c r="JD10" s="170"/>
      <c r="JE10" s="170"/>
      <c r="JF10" s="84" t="s">
        <v>0</v>
      </c>
      <c r="JG10" s="84" t="s">
        <v>84</v>
      </c>
      <c r="JH10" s="84" t="s">
        <v>85</v>
      </c>
      <c r="JI10" s="84" t="s">
        <v>86</v>
      </c>
      <c r="JJ10" s="84" t="s">
        <v>87</v>
      </c>
      <c r="JK10" s="175"/>
      <c r="JL10" s="170"/>
      <c r="JM10" s="170"/>
      <c r="JN10" s="170"/>
      <c r="JO10" s="180"/>
      <c r="JP10" s="177"/>
      <c r="JQ10" s="78" t="s">
        <v>0</v>
      </c>
      <c r="JR10" s="78" t="s">
        <v>60</v>
      </c>
      <c r="JS10" s="78" t="s">
        <v>61</v>
      </c>
      <c r="JT10" s="78" t="s">
        <v>62</v>
      </c>
      <c r="JU10" s="78" t="s">
        <v>63</v>
      </c>
      <c r="JV10" s="78" t="s">
        <v>64</v>
      </c>
      <c r="JW10" s="78" t="s">
        <v>65</v>
      </c>
      <c r="JX10" s="78" t="s">
        <v>66</v>
      </c>
      <c r="JY10" s="78" t="s">
        <v>67</v>
      </c>
      <c r="JZ10" s="84" t="s">
        <v>0</v>
      </c>
      <c r="KA10" s="80" t="s">
        <v>68</v>
      </c>
      <c r="KB10" s="80" t="s">
        <v>69</v>
      </c>
      <c r="KC10" s="80" t="s">
        <v>70</v>
      </c>
      <c r="KD10" s="80" t="s">
        <v>71</v>
      </c>
      <c r="KE10" s="80" t="s">
        <v>72</v>
      </c>
      <c r="KF10" s="80" t="s">
        <v>73</v>
      </c>
      <c r="KG10" s="80" t="s">
        <v>0</v>
      </c>
      <c r="KH10" s="80" t="s">
        <v>74</v>
      </c>
      <c r="KI10" s="80" t="s">
        <v>75</v>
      </c>
      <c r="KJ10" s="85" t="s">
        <v>76</v>
      </c>
      <c r="KK10" s="170"/>
      <c r="KL10" s="170"/>
      <c r="KM10" s="84" t="s">
        <v>0</v>
      </c>
      <c r="KN10" s="84" t="s">
        <v>84</v>
      </c>
      <c r="KO10" s="84" t="s">
        <v>85</v>
      </c>
      <c r="KP10" s="84" t="s">
        <v>86</v>
      </c>
      <c r="KQ10" s="84" t="s">
        <v>87</v>
      </c>
      <c r="KR10" s="175"/>
      <c r="KS10" s="170"/>
      <c r="KT10" s="170"/>
      <c r="KU10" s="170"/>
      <c r="KV10" s="180"/>
      <c r="KW10" s="177"/>
      <c r="KX10" s="78" t="s">
        <v>0</v>
      </c>
      <c r="KY10" s="78" t="s">
        <v>60</v>
      </c>
      <c r="KZ10" s="78" t="s">
        <v>61</v>
      </c>
      <c r="LA10" s="78" t="s">
        <v>62</v>
      </c>
      <c r="LB10" s="78" t="s">
        <v>63</v>
      </c>
      <c r="LC10" s="78" t="s">
        <v>64</v>
      </c>
      <c r="LD10" s="78" t="s">
        <v>65</v>
      </c>
      <c r="LE10" s="78" t="s">
        <v>66</v>
      </c>
      <c r="LF10" s="78" t="s">
        <v>67</v>
      </c>
      <c r="LG10" s="84" t="s">
        <v>0</v>
      </c>
      <c r="LH10" s="80" t="s">
        <v>68</v>
      </c>
      <c r="LI10" s="80" t="s">
        <v>69</v>
      </c>
      <c r="LJ10" s="80" t="s">
        <v>70</v>
      </c>
      <c r="LK10" s="80" t="s">
        <v>71</v>
      </c>
      <c r="LL10" s="80" t="s">
        <v>72</v>
      </c>
      <c r="LM10" s="80" t="s">
        <v>73</v>
      </c>
      <c r="LN10" s="80" t="s">
        <v>0</v>
      </c>
      <c r="LO10" s="80" t="s">
        <v>74</v>
      </c>
      <c r="LP10" s="80" t="s">
        <v>75</v>
      </c>
      <c r="LQ10" s="85" t="s">
        <v>76</v>
      </c>
      <c r="LR10" s="170"/>
      <c r="LS10" s="170"/>
      <c r="LT10" s="84" t="s">
        <v>0</v>
      </c>
      <c r="LU10" s="84" t="s">
        <v>84</v>
      </c>
      <c r="LV10" s="84" t="s">
        <v>85</v>
      </c>
      <c r="LW10" s="84" t="s">
        <v>86</v>
      </c>
      <c r="LX10" s="84" t="s">
        <v>87</v>
      </c>
      <c r="LY10" s="175"/>
      <c r="LZ10" s="170"/>
      <c r="MA10" s="170"/>
      <c r="MB10" s="170"/>
      <c r="MC10" s="186"/>
      <c r="MD10" s="193"/>
      <c r="ME10" s="82" t="s">
        <v>0</v>
      </c>
      <c r="MF10" s="82" t="s">
        <v>60</v>
      </c>
      <c r="MG10" s="82" t="s">
        <v>61</v>
      </c>
      <c r="MH10" s="82" t="s">
        <v>62</v>
      </c>
      <c r="MI10" s="82" t="s">
        <v>63</v>
      </c>
      <c r="MJ10" s="82" t="s">
        <v>64</v>
      </c>
      <c r="MK10" s="82" t="s">
        <v>65</v>
      </c>
      <c r="ML10" s="82" t="s">
        <v>66</v>
      </c>
      <c r="MM10" s="82" t="s">
        <v>67</v>
      </c>
      <c r="MN10" s="86" t="s">
        <v>0</v>
      </c>
      <c r="MO10" s="87" t="s">
        <v>68</v>
      </c>
      <c r="MP10" s="87" t="s">
        <v>69</v>
      </c>
      <c r="MQ10" s="87" t="s">
        <v>70</v>
      </c>
      <c r="MR10" s="87" t="s">
        <v>71</v>
      </c>
      <c r="MS10" s="87" t="s">
        <v>72</v>
      </c>
      <c r="MT10" s="87" t="s">
        <v>73</v>
      </c>
      <c r="MU10" s="87" t="s">
        <v>0</v>
      </c>
      <c r="MV10" s="87" t="s">
        <v>74</v>
      </c>
      <c r="MW10" s="87" t="s">
        <v>75</v>
      </c>
      <c r="MX10" s="88" t="s">
        <v>76</v>
      </c>
      <c r="MY10" s="191"/>
      <c r="MZ10" s="191"/>
      <c r="NA10" s="86" t="s">
        <v>0</v>
      </c>
      <c r="NB10" s="86" t="s">
        <v>84</v>
      </c>
      <c r="NC10" s="86" t="s">
        <v>85</v>
      </c>
      <c r="ND10" s="86" t="s">
        <v>86</v>
      </c>
      <c r="NE10" s="86" t="s">
        <v>87</v>
      </c>
      <c r="NF10" s="197"/>
      <c r="NG10" s="191"/>
      <c r="NH10" s="191"/>
      <c r="NI10" s="191"/>
      <c r="NJ10" s="67"/>
      <c r="NK10" s="67"/>
      <c r="NL10" s="67"/>
      <c r="NM10" s="67"/>
      <c r="NN10" s="67"/>
      <c r="NO10" s="67"/>
      <c r="NP10" s="67"/>
      <c r="NQ10" s="67"/>
      <c r="NR10" s="67"/>
      <c r="NS10" s="67"/>
      <c r="NT10" s="67"/>
      <c r="NU10" s="67"/>
      <c r="NV10" s="67"/>
      <c r="NW10" s="67"/>
    </row>
    <row r="11" spans="1:387" ht="15" customHeight="1">
      <c r="A11" s="89">
        <v>2022</v>
      </c>
      <c r="B11" s="90">
        <v>211027.88399999999</v>
      </c>
      <c r="C11" s="91">
        <v>3589.915</v>
      </c>
      <c r="D11" s="91">
        <v>7282.4309999999996</v>
      </c>
      <c r="E11" s="91">
        <v>6956.8360000000002</v>
      </c>
      <c r="F11" s="91">
        <v>34338.095000000001</v>
      </c>
      <c r="G11" s="91">
        <v>1073.9169999999999</v>
      </c>
      <c r="H11" s="91">
        <v>5228.8980000000001</v>
      </c>
      <c r="I11" s="91">
        <v>2640.9450000000002</v>
      </c>
      <c r="J11" s="91">
        <v>1547.931</v>
      </c>
      <c r="K11" s="91">
        <v>7515.1450000000004</v>
      </c>
      <c r="L11" s="91">
        <v>7898.1279999999997</v>
      </c>
      <c r="M11" s="91">
        <v>5612.2340000000004</v>
      </c>
      <c r="N11" s="91">
        <v>3969.0749999999998</v>
      </c>
      <c r="O11" s="91">
        <v>1616.4390000000001</v>
      </c>
      <c r="P11" s="91">
        <v>2887.39</v>
      </c>
      <c r="Q11" s="91">
        <v>5612.7190000000001</v>
      </c>
      <c r="R11" s="91">
        <v>3332.0810000000001</v>
      </c>
      <c r="S11" s="91">
        <v>3955.085</v>
      </c>
      <c r="T11" s="91">
        <v>65307.957999999999</v>
      </c>
      <c r="U11" s="91">
        <v>11393.735000000001</v>
      </c>
      <c r="V11" s="91">
        <v>2709.7550000000001</v>
      </c>
      <c r="W11" s="91">
        <v>2238.2869999999998</v>
      </c>
      <c r="X11" s="91">
        <v>1555.2349999999999</v>
      </c>
      <c r="Y11" s="91">
        <v>2558.241</v>
      </c>
      <c r="Z11" s="91">
        <v>10362.763000000001</v>
      </c>
      <c r="AA11" s="91">
        <v>4201.7259999999997</v>
      </c>
      <c r="AB11" s="91">
        <v>5495.16</v>
      </c>
      <c r="AC11" s="90">
        <v>4648.4480000000003</v>
      </c>
      <c r="AD11" s="91">
        <v>79.218000000000004</v>
      </c>
      <c r="AE11" s="91">
        <v>104.616</v>
      </c>
      <c r="AF11" s="91">
        <v>70.759</v>
      </c>
      <c r="AG11" s="91">
        <v>268.84800000000001</v>
      </c>
      <c r="AH11" s="91">
        <v>52.713000000000001</v>
      </c>
      <c r="AI11" s="91">
        <v>78.644999999999996</v>
      </c>
      <c r="AJ11" s="91">
        <v>167.91499999999999</v>
      </c>
      <c r="AK11" s="91">
        <v>123.97</v>
      </c>
      <c r="AL11" s="91">
        <v>185.845</v>
      </c>
      <c r="AM11" s="91">
        <v>229.00200000000001</v>
      </c>
      <c r="AN11" s="91">
        <v>120.44799999999999</v>
      </c>
      <c r="AO11" s="91">
        <v>182.91</v>
      </c>
      <c r="AP11" s="91">
        <v>106.083</v>
      </c>
      <c r="AQ11" s="91">
        <v>129.06800000000001</v>
      </c>
      <c r="AR11" s="91">
        <v>365.49099999999999</v>
      </c>
      <c r="AS11" s="91">
        <v>131.75200000000001</v>
      </c>
      <c r="AT11" s="91">
        <v>311.77499999999998</v>
      </c>
      <c r="AU11" s="91">
        <v>109.871</v>
      </c>
      <c r="AV11" s="91">
        <v>180.92500000000001</v>
      </c>
      <c r="AW11" s="91">
        <v>288.24700000000001</v>
      </c>
      <c r="AX11" s="91">
        <v>289.565</v>
      </c>
      <c r="AY11" s="91">
        <v>157.803</v>
      </c>
      <c r="AZ11" s="91">
        <v>194.01</v>
      </c>
      <c r="BA11" s="91">
        <v>372.6</v>
      </c>
      <c r="BB11" s="91">
        <v>262.21600000000001</v>
      </c>
      <c r="BC11" s="91">
        <v>84.152000000000001</v>
      </c>
      <c r="BD11" s="90">
        <v>34847.817999999999</v>
      </c>
      <c r="BE11" s="91">
        <v>1050.684</v>
      </c>
      <c r="BF11" s="91">
        <v>1775.8409999999999</v>
      </c>
      <c r="BG11" s="91">
        <v>2883.5520000000001</v>
      </c>
      <c r="BH11" s="91">
        <v>6739.393</v>
      </c>
      <c r="BI11" s="91">
        <v>212.83799999999999</v>
      </c>
      <c r="BJ11" s="91">
        <v>1566.0820000000001</v>
      </c>
      <c r="BK11" s="91">
        <v>459.83100000000002</v>
      </c>
      <c r="BL11" s="91">
        <v>294.91500000000002</v>
      </c>
      <c r="BM11" s="91">
        <v>2850.7489999999998</v>
      </c>
      <c r="BN11" s="91">
        <v>1729.2660000000001</v>
      </c>
      <c r="BO11" s="91">
        <v>1577.569</v>
      </c>
      <c r="BP11" s="91">
        <v>893.73900000000003</v>
      </c>
      <c r="BQ11" s="91">
        <v>418.17599999999999</v>
      </c>
      <c r="BR11" s="91">
        <v>525.91099999999994</v>
      </c>
      <c r="BS11" s="91">
        <v>925.76499999999999</v>
      </c>
      <c r="BT11" s="91">
        <v>649.88400000000001</v>
      </c>
      <c r="BU11" s="91">
        <v>825.35900000000004</v>
      </c>
      <c r="BV11" s="91">
        <v>4224.4799999999996</v>
      </c>
      <c r="BW11" s="91">
        <v>2031.383</v>
      </c>
      <c r="BX11" s="91">
        <v>918.27499999999998</v>
      </c>
      <c r="BY11" s="91">
        <v>564.30899999999997</v>
      </c>
      <c r="BZ11" s="91">
        <v>232.70699999999999</v>
      </c>
      <c r="CA11" s="91">
        <v>429.58699999999999</v>
      </c>
      <c r="CB11" s="91">
        <v>435.197</v>
      </c>
      <c r="CC11" s="91">
        <v>312.88600000000002</v>
      </c>
      <c r="CD11" s="91">
        <v>319.44099999999997</v>
      </c>
      <c r="CE11" s="90">
        <v>10048.197</v>
      </c>
      <c r="CF11" s="91">
        <v>213.11</v>
      </c>
      <c r="CG11" s="91">
        <v>714.96299999999997</v>
      </c>
      <c r="CH11" s="91">
        <v>379.82900000000001</v>
      </c>
      <c r="CI11" s="91">
        <v>1407.2760000000001</v>
      </c>
      <c r="CJ11" s="91">
        <v>80.668999999999997</v>
      </c>
      <c r="CK11" s="91">
        <v>701.86099999999999</v>
      </c>
      <c r="CL11" s="91">
        <v>133.75800000000001</v>
      </c>
      <c r="CM11" s="91">
        <v>70.683000000000007</v>
      </c>
      <c r="CN11" s="91">
        <v>242.54</v>
      </c>
      <c r="CO11" s="91">
        <v>355.88499999999999</v>
      </c>
      <c r="CP11" s="91">
        <v>443.71499999999997</v>
      </c>
      <c r="CQ11" s="91">
        <v>284.93700000000001</v>
      </c>
      <c r="CR11" s="91">
        <v>87.79</v>
      </c>
      <c r="CS11" s="91">
        <v>124.518</v>
      </c>
      <c r="CT11" s="91">
        <v>320.94799999999998</v>
      </c>
      <c r="CU11" s="91">
        <v>178.51900000000001</v>
      </c>
      <c r="CV11" s="91">
        <v>157.768</v>
      </c>
      <c r="CW11" s="91">
        <v>2025.4549999999999</v>
      </c>
      <c r="CX11" s="91">
        <v>613.149</v>
      </c>
      <c r="CY11" s="91">
        <v>78.344999999999999</v>
      </c>
      <c r="CZ11" s="91">
        <v>165.886</v>
      </c>
      <c r="DA11" s="91">
        <v>56.768999999999998</v>
      </c>
      <c r="DB11" s="91">
        <v>92.078999999999994</v>
      </c>
      <c r="DC11" s="91">
        <v>619.45000000000005</v>
      </c>
      <c r="DD11" s="91">
        <v>197.21100000000001</v>
      </c>
      <c r="DE11" s="91">
        <v>301.084</v>
      </c>
      <c r="DF11" s="90">
        <v>48774.692000000003</v>
      </c>
      <c r="DG11" s="91">
        <v>45854.813000000002</v>
      </c>
      <c r="DH11" s="91">
        <v>13062.936</v>
      </c>
      <c r="DI11" s="91">
        <v>714.52499999999998</v>
      </c>
      <c r="DJ11" s="91">
        <v>1408.723</v>
      </c>
      <c r="DK11" s="91">
        <v>1167.057</v>
      </c>
      <c r="DL11" s="91">
        <v>7783.174</v>
      </c>
      <c r="DM11" s="91">
        <v>207.77099999999999</v>
      </c>
      <c r="DN11" s="91">
        <v>976.50099999999998</v>
      </c>
      <c r="DO11" s="91">
        <v>547.83799999999997</v>
      </c>
      <c r="DP11" s="91">
        <v>257.34699999999998</v>
      </c>
      <c r="DQ11" s="91">
        <v>5985.17</v>
      </c>
      <c r="DR11" s="91">
        <v>1485.8630000000001</v>
      </c>
      <c r="DS11" s="91">
        <v>1534.018</v>
      </c>
      <c r="DT11" s="91">
        <v>1316.4490000000001</v>
      </c>
      <c r="DU11" s="91">
        <v>813.83500000000004</v>
      </c>
      <c r="DV11" s="91">
        <v>271.86900000000003</v>
      </c>
      <c r="DW11" s="91">
        <v>563.13699999999994</v>
      </c>
      <c r="DX11" s="91">
        <v>3489.0329999999999</v>
      </c>
      <c r="DY11" s="91">
        <v>1619.759</v>
      </c>
      <c r="DZ11" s="91">
        <v>794.82500000000005</v>
      </c>
      <c r="EA11" s="91">
        <v>1074.4490000000001</v>
      </c>
      <c r="EB11" s="91">
        <v>14932.710999999999</v>
      </c>
      <c r="EC11" s="91">
        <v>2532.846</v>
      </c>
      <c r="ED11" s="91">
        <v>1742.924</v>
      </c>
      <c r="EE11" s="91">
        <v>595.24300000000005</v>
      </c>
      <c r="EF11" s="91">
        <v>345.45800000000003</v>
      </c>
      <c r="EG11" s="91">
        <v>296.67599999999999</v>
      </c>
      <c r="EH11" s="91">
        <v>505.54700000000003</v>
      </c>
      <c r="EI11" s="91">
        <v>4109.1930000000002</v>
      </c>
      <c r="EJ11" s="91">
        <v>1103.826</v>
      </c>
      <c r="EK11" s="91">
        <v>1816.0530000000001</v>
      </c>
      <c r="EL11" s="92" t="s">
        <v>32</v>
      </c>
      <c r="EM11" s="90">
        <v>10019.781000000001</v>
      </c>
      <c r="EN11" s="91">
        <v>9700.5570000000007</v>
      </c>
      <c r="EO11" s="91">
        <v>2270.8829999999998</v>
      </c>
      <c r="EP11" s="91">
        <v>37.408999999999999</v>
      </c>
      <c r="EQ11" s="91">
        <v>231.50299999999999</v>
      </c>
      <c r="ER11" s="91">
        <v>76.781000000000006</v>
      </c>
      <c r="ES11" s="91">
        <v>1856.559</v>
      </c>
      <c r="ET11" s="91">
        <v>5.5570000000000004</v>
      </c>
      <c r="EU11" s="91">
        <v>27.626000000000001</v>
      </c>
      <c r="EV11" s="91">
        <v>22.347000000000001</v>
      </c>
      <c r="EW11" s="91">
        <v>13.1</v>
      </c>
      <c r="EX11" s="91">
        <v>634.23900000000003</v>
      </c>
      <c r="EY11" s="91">
        <v>181.36</v>
      </c>
      <c r="EZ11" s="91">
        <v>222.18899999999999</v>
      </c>
      <c r="FA11" s="91">
        <v>76.622</v>
      </c>
      <c r="FB11" s="91">
        <v>51.313000000000002</v>
      </c>
      <c r="FC11" s="91">
        <v>22.492000000000001</v>
      </c>
      <c r="FD11" s="91">
        <v>80.263000000000005</v>
      </c>
      <c r="FE11" s="91">
        <v>186.43</v>
      </c>
      <c r="FF11" s="91">
        <v>87.287999999999997</v>
      </c>
      <c r="FG11" s="91">
        <v>73.013000000000005</v>
      </c>
      <c r="FH11" s="91">
        <v>26.129000000000001</v>
      </c>
      <c r="FI11" s="91">
        <v>6281.0119999999997</v>
      </c>
      <c r="FJ11" s="91">
        <v>158.25700000000001</v>
      </c>
      <c r="FK11" s="91">
        <v>50.648000000000003</v>
      </c>
      <c r="FL11" s="91">
        <v>8.2010000000000005</v>
      </c>
      <c r="FM11" s="91">
        <v>9.1440000000000001</v>
      </c>
      <c r="FN11" s="91">
        <v>6.9619999999999997</v>
      </c>
      <c r="FO11" s="91">
        <v>26.341000000000001</v>
      </c>
      <c r="FP11" s="91">
        <v>119.087</v>
      </c>
      <c r="FQ11" s="91">
        <v>56.36</v>
      </c>
      <c r="FR11" s="91">
        <v>262.86399999999998</v>
      </c>
      <c r="FS11" s="92" t="s">
        <v>32</v>
      </c>
      <c r="FT11" s="90">
        <v>11430.868</v>
      </c>
      <c r="FU11" s="91">
        <v>11196.471</v>
      </c>
      <c r="FV11" s="91">
        <v>2549.0349999999999</v>
      </c>
      <c r="FW11" s="91">
        <v>110.626</v>
      </c>
      <c r="FX11" s="91">
        <v>227.21100000000001</v>
      </c>
      <c r="FY11" s="91">
        <v>214.83500000000001</v>
      </c>
      <c r="FZ11" s="91">
        <v>1687.472</v>
      </c>
      <c r="GA11" s="91">
        <v>36.749000000000002</v>
      </c>
      <c r="GB11" s="91">
        <v>133.6</v>
      </c>
      <c r="GC11" s="91">
        <v>88.849000000000004</v>
      </c>
      <c r="GD11" s="91">
        <v>49.694000000000003</v>
      </c>
      <c r="GE11" s="91">
        <v>871.30399999999997</v>
      </c>
      <c r="GF11" s="91">
        <v>169.709</v>
      </c>
      <c r="GG11" s="91">
        <v>221.84200000000001</v>
      </c>
      <c r="GH11" s="91">
        <v>184.601</v>
      </c>
      <c r="GI11" s="91">
        <v>146.917</v>
      </c>
      <c r="GJ11" s="91">
        <v>43.145000000000003</v>
      </c>
      <c r="GK11" s="91">
        <v>105.09</v>
      </c>
      <c r="GL11" s="91">
        <v>378.47199999999998</v>
      </c>
      <c r="GM11" s="91">
        <v>166.17699999999999</v>
      </c>
      <c r="GN11" s="91">
        <v>95.123999999999995</v>
      </c>
      <c r="GO11" s="91">
        <v>117.17100000000001</v>
      </c>
      <c r="GP11" s="91">
        <v>6586.9120000000003</v>
      </c>
      <c r="GQ11" s="91">
        <v>297.08600000000001</v>
      </c>
      <c r="GR11" s="91">
        <v>229.404</v>
      </c>
      <c r="GS11" s="91">
        <v>37.215000000000003</v>
      </c>
      <c r="GT11" s="91">
        <v>59.231000000000002</v>
      </c>
      <c r="GU11" s="91">
        <v>37.896000000000001</v>
      </c>
      <c r="GV11" s="91">
        <v>95.061000000000007</v>
      </c>
      <c r="GW11" s="91">
        <v>284.25799999999998</v>
      </c>
      <c r="GX11" s="91">
        <v>105.712</v>
      </c>
      <c r="GY11" s="91">
        <v>128.685</v>
      </c>
      <c r="GZ11" s="92" t="s">
        <v>32</v>
      </c>
      <c r="HA11" s="90">
        <v>25585.453000000001</v>
      </c>
      <c r="HB11" s="91">
        <v>24542.266</v>
      </c>
      <c r="HC11" s="91">
        <v>7187.23</v>
      </c>
      <c r="HD11" s="91">
        <v>439.22899999999998</v>
      </c>
      <c r="HE11" s="91">
        <v>856.03700000000003</v>
      </c>
      <c r="HF11" s="91">
        <v>660.44799999999998</v>
      </c>
      <c r="HG11" s="91">
        <v>4016.6669999999999</v>
      </c>
      <c r="HH11" s="91">
        <v>149.643</v>
      </c>
      <c r="HI11" s="91">
        <v>558.60500000000002</v>
      </c>
      <c r="HJ11" s="91">
        <v>318.20999999999998</v>
      </c>
      <c r="HK11" s="91">
        <v>188.38900000000001</v>
      </c>
      <c r="HL11" s="91">
        <v>3301.5349999999999</v>
      </c>
      <c r="HM11" s="91">
        <v>763.74900000000002</v>
      </c>
      <c r="HN11" s="91">
        <v>910.89700000000005</v>
      </c>
      <c r="HO11" s="91">
        <v>613.53899999999999</v>
      </c>
      <c r="HP11" s="91">
        <v>463.82100000000003</v>
      </c>
      <c r="HQ11" s="91">
        <v>192.09800000000001</v>
      </c>
      <c r="HR11" s="91">
        <v>357.43099999999998</v>
      </c>
      <c r="HS11" s="91">
        <v>1677.86</v>
      </c>
      <c r="HT11" s="91">
        <v>810.23699999999997</v>
      </c>
      <c r="HU11" s="91">
        <v>416.45400000000001</v>
      </c>
      <c r="HV11" s="91">
        <v>451.16899999999998</v>
      </c>
      <c r="HW11" s="91">
        <v>7717.5659999999998</v>
      </c>
      <c r="HX11" s="91">
        <v>2019.0029999999999</v>
      </c>
      <c r="HY11" s="91">
        <v>1024.537</v>
      </c>
      <c r="HZ11" s="91">
        <v>314.452</v>
      </c>
      <c r="IA11" s="91">
        <v>221.83699999999999</v>
      </c>
      <c r="IB11" s="91">
        <v>188.75</v>
      </c>
      <c r="IC11" s="91">
        <v>299.49799999999999</v>
      </c>
      <c r="ID11" s="91">
        <v>1614.5350000000001</v>
      </c>
      <c r="IE11" s="91">
        <v>477.78399999999999</v>
      </c>
      <c r="IF11" s="91">
        <v>565.40300000000002</v>
      </c>
      <c r="IG11" s="92" t="s">
        <v>32</v>
      </c>
      <c r="IH11" s="90">
        <v>20097.665000000001</v>
      </c>
      <c r="II11" s="91">
        <v>19422.541000000001</v>
      </c>
      <c r="IJ11" s="91">
        <v>5269.5630000000001</v>
      </c>
      <c r="IK11" s="91">
        <v>182.51599999999999</v>
      </c>
      <c r="IL11" s="91">
        <v>518.86400000000003</v>
      </c>
      <c r="IM11" s="91">
        <v>351.29</v>
      </c>
      <c r="IN11" s="91">
        <v>3846.8359999999998</v>
      </c>
      <c r="IO11" s="91">
        <v>31.632999999999999</v>
      </c>
      <c r="IP11" s="91">
        <v>199.90799999999999</v>
      </c>
      <c r="IQ11" s="91">
        <v>92.209000000000003</v>
      </c>
      <c r="IR11" s="91">
        <v>46.307000000000002</v>
      </c>
      <c r="IS11" s="91">
        <v>1625.6859999999999</v>
      </c>
      <c r="IT11" s="91">
        <v>425.74799999999999</v>
      </c>
      <c r="IU11" s="91">
        <v>480.65300000000002</v>
      </c>
      <c r="IV11" s="91">
        <v>368.59</v>
      </c>
      <c r="IW11" s="91">
        <v>192.01300000000001</v>
      </c>
      <c r="IX11" s="91">
        <v>46.395000000000003</v>
      </c>
      <c r="IY11" s="91">
        <v>112.28700000000001</v>
      </c>
      <c r="IZ11" s="91">
        <v>660.37800000000004</v>
      </c>
      <c r="JA11" s="91">
        <v>298.68900000000002</v>
      </c>
      <c r="JB11" s="91">
        <v>134.363</v>
      </c>
      <c r="JC11" s="91">
        <v>227.32599999999999</v>
      </c>
      <c r="JD11" s="91">
        <v>9851.7289999999994</v>
      </c>
      <c r="JE11" s="91">
        <v>784.33399999999995</v>
      </c>
      <c r="JF11" s="91">
        <v>381.84300000000002</v>
      </c>
      <c r="JG11" s="91">
        <v>129.65600000000001</v>
      </c>
      <c r="JH11" s="91">
        <v>50.155999999999999</v>
      </c>
      <c r="JI11" s="91">
        <v>84.775999999999996</v>
      </c>
      <c r="JJ11" s="91">
        <v>117.256</v>
      </c>
      <c r="JK11" s="91">
        <v>849.00599999999997</v>
      </c>
      <c r="JL11" s="91">
        <v>215.93600000000001</v>
      </c>
      <c r="JM11" s="91">
        <v>459.18799999999999</v>
      </c>
      <c r="JN11" s="92" t="s">
        <v>32</v>
      </c>
      <c r="JO11" s="90">
        <v>39696.267</v>
      </c>
      <c r="JP11" s="91">
        <v>36817.324999999997</v>
      </c>
      <c r="JQ11" s="91">
        <v>11029.106</v>
      </c>
      <c r="JR11" s="91">
        <v>674.41899999999998</v>
      </c>
      <c r="JS11" s="91">
        <v>1250.6420000000001</v>
      </c>
      <c r="JT11" s="91">
        <v>962.90800000000002</v>
      </c>
      <c r="JU11" s="91">
        <v>5794.9120000000003</v>
      </c>
      <c r="JV11" s="91">
        <v>268.29199999999997</v>
      </c>
      <c r="JW11" s="91">
        <v>857.34400000000005</v>
      </c>
      <c r="JX11" s="91">
        <v>748.82899999999995</v>
      </c>
      <c r="JY11" s="91">
        <v>471.76100000000002</v>
      </c>
      <c r="JZ11" s="91">
        <v>5963.049</v>
      </c>
      <c r="KA11" s="91">
        <v>1082.232</v>
      </c>
      <c r="KB11" s="91">
        <v>2016.7660000000001</v>
      </c>
      <c r="KC11" s="91">
        <v>813.327</v>
      </c>
      <c r="KD11" s="91">
        <v>848.25699999999995</v>
      </c>
      <c r="KE11" s="91">
        <v>388.69200000000001</v>
      </c>
      <c r="KF11" s="91">
        <v>813.77599999999995</v>
      </c>
      <c r="KG11" s="91">
        <v>2336.4479999999999</v>
      </c>
      <c r="KH11" s="91">
        <v>883.20399999999995</v>
      </c>
      <c r="KI11" s="91">
        <v>765.18399999999997</v>
      </c>
      <c r="KJ11" s="91">
        <v>688.06</v>
      </c>
      <c r="KK11" s="91">
        <v>11546.732</v>
      </c>
      <c r="KL11" s="91">
        <v>2385.0839999999998</v>
      </c>
      <c r="KM11" s="91">
        <v>1968.2190000000001</v>
      </c>
      <c r="KN11" s="91">
        <v>289.46300000000002</v>
      </c>
      <c r="KO11" s="91">
        <v>491.928</v>
      </c>
      <c r="KP11" s="91">
        <v>452.22300000000001</v>
      </c>
      <c r="KQ11" s="91">
        <v>734.60500000000002</v>
      </c>
      <c r="KR11" s="91">
        <v>1588.6859999999999</v>
      </c>
      <c r="KS11" s="91">
        <v>1305.3510000000001</v>
      </c>
      <c r="KT11" s="91">
        <v>1425.83</v>
      </c>
      <c r="KU11" s="91">
        <v>147.761</v>
      </c>
      <c r="KV11" s="90">
        <v>5878.6949999999997</v>
      </c>
      <c r="KW11" s="91">
        <v>5581.79</v>
      </c>
      <c r="KX11" s="91">
        <v>1658.242</v>
      </c>
      <c r="KY11" s="91">
        <v>88.177999999999997</v>
      </c>
      <c r="KZ11" s="91">
        <v>194.03100000000001</v>
      </c>
      <c r="LA11" s="91">
        <v>189.37700000000001</v>
      </c>
      <c r="LB11" s="91">
        <v>936.95799999999997</v>
      </c>
      <c r="LC11" s="91">
        <v>28.050999999999998</v>
      </c>
      <c r="LD11" s="91">
        <v>128.726</v>
      </c>
      <c r="LE11" s="91">
        <v>61.158000000000001</v>
      </c>
      <c r="LF11" s="91">
        <v>31.763999999999999</v>
      </c>
      <c r="LG11" s="91">
        <v>629.27499999999998</v>
      </c>
      <c r="LH11" s="91">
        <v>127.351</v>
      </c>
      <c r="LI11" s="91">
        <v>197.60900000000001</v>
      </c>
      <c r="LJ11" s="91">
        <v>97.373999999999995</v>
      </c>
      <c r="LK11" s="91">
        <v>91.334000000000003</v>
      </c>
      <c r="LL11" s="91">
        <v>39.698999999999998</v>
      </c>
      <c r="LM11" s="91">
        <v>75.909000000000006</v>
      </c>
      <c r="LN11" s="91">
        <v>304.00200000000001</v>
      </c>
      <c r="LO11" s="91">
        <v>135.15799999999999</v>
      </c>
      <c r="LP11" s="91">
        <v>92.963999999999999</v>
      </c>
      <c r="LQ11" s="91">
        <v>75.879000000000005</v>
      </c>
      <c r="LR11" s="91">
        <v>2031.489</v>
      </c>
      <c r="LS11" s="91">
        <v>391.66899999999998</v>
      </c>
      <c r="LT11" s="91">
        <v>196.36199999999999</v>
      </c>
      <c r="LU11" s="91">
        <v>50.658000000000001</v>
      </c>
      <c r="LV11" s="91">
        <v>40.773000000000003</v>
      </c>
      <c r="LW11" s="91">
        <v>40.673000000000002</v>
      </c>
      <c r="LX11" s="91">
        <v>64.257999999999996</v>
      </c>
      <c r="LY11" s="91">
        <v>370.75099999999998</v>
      </c>
      <c r="LZ11" s="91">
        <v>164.44499999999999</v>
      </c>
      <c r="MA11" s="91">
        <v>132.46</v>
      </c>
      <c r="MB11" s="92" t="s">
        <v>32</v>
      </c>
      <c r="MC11" s="93">
        <f>+KV11+JO11+IH11+HA11+FT11+EM11+DF11</f>
        <v>161483.42100000003</v>
      </c>
      <c r="MD11" s="93">
        <f t="shared" ref="MD11:NI11" si="0">+KW11+JP11+II11+HB11+FU11+EN11+DG11</f>
        <v>153115.76300000001</v>
      </c>
      <c r="ME11" s="93">
        <f t="shared" si="0"/>
        <v>43026.995000000003</v>
      </c>
      <c r="MF11" s="93">
        <f t="shared" si="0"/>
        <v>2246.902</v>
      </c>
      <c r="MG11" s="93">
        <f t="shared" si="0"/>
        <v>4687.0110000000004</v>
      </c>
      <c r="MH11" s="93">
        <f t="shared" si="0"/>
        <v>3622.6959999999999</v>
      </c>
      <c r="MI11" s="93">
        <f t="shared" si="0"/>
        <v>25922.577999999998</v>
      </c>
      <c r="MJ11" s="93">
        <f t="shared" si="0"/>
        <v>727.69599999999991</v>
      </c>
      <c r="MK11" s="93">
        <f t="shared" si="0"/>
        <v>2882.31</v>
      </c>
      <c r="ML11" s="93">
        <f t="shared" si="0"/>
        <v>1879.4399999999998</v>
      </c>
      <c r="MM11" s="93">
        <f t="shared" si="0"/>
        <v>1058.3620000000001</v>
      </c>
      <c r="MN11" s="93">
        <f t="shared" si="0"/>
        <v>19010.258000000002</v>
      </c>
      <c r="MO11" s="93">
        <f t="shared" si="0"/>
        <v>4236.0119999999997</v>
      </c>
      <c r="MP11" s="93">
        <f t="shared" si="0"/>
        <v>5583.9740000000002</v>
      </c>
      <c r="MQ11" s="93">
        <f t="shared" si="0"/>
        <v>3470.502</v>
      </c>
      <c r="MR11" s="93">
        <f t="shared" si="0"/>
        <v>2607.4899999999998</v>
      </c>
      <c r="MS11" s="93">
        <f t="shared" si="0"/>
        <v>1004.39</v>
      </c>
      <c r="MT11" s="93">
        <f t="shared" si="0"/>
        <v>2107.893</v>
      </c>
      <c r="MU11" s="93">
        <f t="shared" si="0"/>
        <v>9032.6229999999996</v>
      </c>
      <c r="MV11" s="93">
        <f t="shared" si="0"/>
        <v>4000.5120000000002</v>
      </c>
      <c r="MW11" s="93">
        <f t="shared" si="0"/>
        <v>2371.9269999999997</v>
      </c>
      <c r="MX11" s="93">
        <f t="shared" si="0"/>
        <v>2660.183</v>
      </c>
      <c r="MY11" s="93">
        <f t="shared" si="0"/>
        <v>58948.150999999998</v>
      </c>
      <c r="MZ11" s="93">
        <f t="shared" si="0"/>
        <v>8568.2789999999986</v>
      </c>
      <c r="NA11" s="93">
        <f t="shared" si="0"/>
        <v>5593.9369999999999</v>
      </c>
      <c r="NB11" s="93">
        <f t="shared" si="0"/>
        <v>1424.8880000000001</v>
      </c>
      <c r="NC11" s="93">
        <f t="shared" si="0"/>
        <v>1218.527</v>
      </c>
      <c r="ND11" s="93">
        <f t="shared" si="0"/>
        <v>1107.9559999999999</v>
      </c>
      <c r="NE11" s="93">
        <f t="shared" si="0"/>
        <v>1842.5659999999998</v>
      </c>
      <c r="NF11" s="93">
        <f t="shared" si="0"/>
        <v>8935.5159999999996</v>
      </c>
      <c r="NG11" s="93">
        <f t="shared" si="0"/>
        <v>3429.4140000000002</v>
      </c>
      <c r="NH11" s="93">
        <f t="shared" si="0"/>
        <v>4790.4830000000002</v>
      </c>
      <c r="NI11" s="93" t="e">
        <f t="shared" si="0"/>
        <v>#VALUE!</v>
      </c>
      <c r="NJ11" s="94"/>
      <c r="NK11" s="94"/>
      <c r="NL11" s="94"/>
      <c r="NM11" s="94"/>
      <c r="NN11" s="94"/>
      <c r="NO11" s="94"/>
      <c r="NP11" s="94"/>
      <c r="NQ11" s="94"/>
      <c r="NR11" s="94"/>
      <c r="NS11" s="94"/>
      <c r="NT11" s="94"/>
      <c r="NU11" s="94"/>
      <c r="NV11" s="94"/>
      <c r="NW11" s="94"/>
    </row>
    <row r="12" spans="1:387" ht="15" customHeight="1">
      <c r="B12" s="95"/>
      <c r="AC12" s="95"/>
      <c r="BD12" s="95"/>
      <c r="CE12" s="95"/>
      <c r="CH12" s="96"/>
      <c r="CI12" s="96"/>
      <c r="DF12" s="95"/>
      <c r="DG12" s="95"/>
      <c r="EM12" s="95"/>
      <c r="EN12" s="95"/>
      <c r="FT12" s="95"/>
      <c r="FU12" s="95"/>
      <c r="HA12" s="95"/>
      <c r="HB12" s="95"/>
      <c r="IH12" s="95"/>
      <c r="II12" s="95"/>
      <c r="JO12" s="95"/>
      <c r="JP12" s="95"/>
      <c r="KV12" s="95"/>
      <c r="KW12" s="95"/>
    </row>
    <row r="13" spans="1:387" ht="15" customHeight="1">
      <c r="CE13" s="96"/>
    </row>
    <row r="14" spans="1:387" ht="15" customHeight="1">
      <c r="CE14" s="96"/>
    </row>
    <row r="15" spans="1:387" ht="15" customHeight="1">
      <c r="CE15" s="96"/>
    </row>
    <row r="16" spans="1:387"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sheetData>
  <mergeCells count="124">
    <mergeCell ref="FT7:GZ7"/>
    <mergeCell ref="HA7:IG7"/>
    <mergeCell ref="IH7:JN7"/>
    <mergeCell ref="JO7:KU7"/>
    <mergeCell ref="KV7:MB7"/>
    <mergeCell ref="B7:AB7"/>
    <mergeCell ref="AC7:BC7"/>
    <mergeCell ref="BD7:CD7"/>
    <mergeCell ref="CE7:DE7"/>
    <mergeCell ref="DF7:EL7"/>
    <mergeCell ref="C8:Z8"/>
    <mergeCell ref="AD8:BA8"/>
    <mergeCell ref="EM7:FS7"/>
    <mergeCell ref="DG8:EI8"/>
    <mergeCell ref="EJ8:EJ10"/>
    <mergeCell ref="EK8:EK10"/>
    <mergeCell ref="EL8:EL10"/>
    <mergeCell ref="EM8:EM10"/>
    <mergeCell ref="EN8:FP8"/>
    <mergeCell ref="EB9:EB10"/>
    <mergeCell ref="EC9:EC10"/>
    <mergeCell ref="ED9:EH9"/>
    <mergeCell ref="EI9:EI10"/>
    <mergeCell ref="C9:J9"/>
    <mergeCell ref="Q9:S9"/>
    <mergeCell ref="V9:Y9"/>
    <mergeCell ref="DX9:EA9"/>
    <mergeCell ref="FP9:FP10"/>
    <mergeCell ref="AW9:AZ9"/>
    <mergeCell ref="BE9:BL9"/>
    <mergeCell ref="BS9:BU9"/>
    <mergeCell ref="AD9:AK9"/>
    <mergeCell ref="AR9:AT9"/>
    <mergeCell ref="FQ8:FQ10"/>
    <mergeCell ref="GY8:GY10"/>
    <mergeCell ref="FU8:GW8"/>
    <mergeCell ref="GX8:GX10"/>
    <mergeCell ref="JO8:JO10"/>
    <mergeCell ref="JP8:KR8"/>
    <mergeCell ref="KS8:KS10"/>
    <mergeCell ref="KT8:KT10"/>
    <mergeCell ref="KU8:KU10"/>
    <mergeCell ref="KV8:KV10"/>
    <mergeCell ref="JP9:JP10"/>
    <mergeCell ref="JQ9:JY9"/>
    <mergeCell ref="KG9:KJ9"/>
    <mergeCell ref="KK9:KK10"/>
    <mergeCell ref="JL8:JL10"/>
    <mergeCell ref="JM8:JM10"/>
    <mergeCell ref="JN8:JN10"/>
    <mergeCell ref="JD9:JD10"/>
    <mergeCell ref="JE9:JE10"/>
    <mergeCell ref="JF9:JJ9"/>
    <mergeCell ref="JK9:JK10"/>
    <mergeCell ref="ID9:ID10"/>
    <mergeCell ref="II9:II10"/>
    <mergeCell ref="IJ9:IR9"/>
    <mergeCell ref="IZ9:JC9"/>
    <mergeCell ref="FR8:FR10"/>
    <mergeCell ref="FS8:FS10"/>
    <mergeCell ref="FT8:FT10"/>
    <mergeCell ref="EN9:EN10"/>
    <mergeCell ref="EO9:EW9"/>
    <mergeCell ref="FE9:FH9"/>
    <mergeCell ref="FI9:FI10"/>
    <mergeCell ref="FJ9:FJ10"/>
    <mergeCell ref="FK9:FO9"/>
    <mergeCell ref="CY9:DB9"/>
    <mergeCell ref="DG9:DG10"/>
    <mergeCell ref="DH9:DP9"/>
    <mergeCell ref="CF8:DC8"/>
    <mergeCell ref="DF8:DF10"/>
    <mergeCell ref="CF9:CM9"/>
    <mergeCell ref="CT9:CV9"/>
    <mergeCell ref="BE8:CB8"/>
    <mergeCell ref="BX9:CA9"/>
    <mergeCell ref="MC7:NI7"/>
    <mergeCell ref="MC8:MC10"/>
    <mergeCell ref="MD8:NF8"/>
    <mergeCell ref="NG8:NG10"/>
    <mergeCell ref="NH8:NH10"/>
    <mergeCell ref="KL9:KL10"/>
    <mergeCell ref="KM9:KQ9"/>
    <mergeCell ref="KR9:KR10"/>
    <mergeCell ref="KW9:KW10"/>
    <mergeCell ref="KX9:LF9"/>
    <mergeCell ref="LN9:LQ9"/>
    <mergeCell ref="NI8:NI10"/>
    <mergeCell ref="MD9:MD10"/>
    <mergeCell ref="ME9:MM9"/>
    <mergeCell ref="MU9:MX9"/>
    <mergeCell ref="MY9:MY10"/>
    <mergeCell ref="MZ9:MZ10"/>
    <mergeCell ref="MB8:MB10"/>
    <mergeCell ref="KW8:LY8"/>
    <mergeCell ref="LZ8:LZ10"/>
    <mergeCell ref="MA8:MA10"/>
    <mergeCell ref="NA9:NE9"/>
    <mergeCell ref="NF9:NF10"/>
    <mergeCell ref="LR9:LR10"/>
    <mergeCell ref="LS9:LS10"/>
    <mergeCell ref="LT9:LX9"/>
    <mergeCell ref="LY9:LY10"/>
    <mergeCell ref="FU9:FU10"/>
    <mergeCell ref="FV9:GD9"/>
    <mergeCell ref="GL9:GO9"/>
    <mergeCell ref="GP9:GP10"/>
    <mergeCell ref="GQ9:GQ10"/>
    <mergeCell ref="GR9:GV9"/>
    <mergeCell ref="GW9:GW10"/>
    <mergeCell ref="GZ8:GZ10"/>
    <mergeCell ref="HA8:HA10"/>
    <mergeCell ref="HB8:ID8"/>
    <mergeCell ref="IE8:IE10"/>
    <mergeCell ref="IF8:IF10"/>
    <mergeCell ref="HB9:HB10"/>
    <mergeCell ref="HC9:HK9"/>
    <mergeCell ref="HS9:HV9"/>
    <mergeCell ref="HW9:HW10"/>
    <mergeCell ref="HX9:HX10"/>
    <mergeCell ref="HY9:IC9"/>
    <mergeCell ref="IG8:IG10"/>
    <mergeCell ref="IH8:IH10"/>
    <mergeCell ref="II8:JK8"/>
  </mergeCells>
  <pageMargins left="0.15748031496062992" right="0.15748031496062992" top="0.98425196850393704" bottom="0.98425196850393704" header="0.51181102362204722" footer="0.51181102362204722"/>
  <pageSetup paperSize="8" scale="23" fitToWidth="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A349"/>
  <sheetViews>
    <sheetView showGridLines="0" zoomScale="80" zoomScaleNormal="80" zoomScaleSheetLayoutView="100" workbookViewId="0">
      <selection activeCell="A21" sqref="A21"/>
    </sheetView>
  </sheetViews>
  <sheetFormatPr defaultColWidth="9.33203125" defaultRowHeight="4.5" customHeight="1"/>
  <cols>
    <col min="1" max="1" width="19.6640625" style="4" customWidth="1"/>
    <col min="2" max="2" width="15.109375" style="4" customWidth="1"/>
    <col min="3" max="3" width="22.6640625" style="4" customWidth="1"/>
    <col min="4" max="4" width="13.44140625" style="4" bestFit="1" customWidth="1"/>
    <col min="5" max="7" width="11.88671875" style="4" customWidth="1"/>
    <col min="8" max="8" width="19.109375" style="4" bestFit="1" customWidth="1"/>
    <col min="9" max="9" width="13.109375" style="4" bestFit="1" customWidth="1"/>
    <col min="10" max="11" width="11.88671875" style="4" customWidth="1"/>
    <col min="12" max="12" width="15.109375" style="4" customWidth="1"/>
    <col min="13" max="13" width="16" style="4" bestFit="1" customWidth="1"/>
    <col min="14" max="18" width="11.88671875" style="4" customWidth="1"/>
    <col min="19" max="19" width="14.33203125" style="4" customWidth="1"/>
    <col min="20" max="20" width="14.88671875" style="4" bestFit="1" customWidth="1"/>
    <col min="21" max="25" width="11.88671875" style="4" customWidth="1"/>
    <col min="26" max="26" width="17" style="4" bestFit="1" customWidth="1"/>
    <col min="27" max="34" width="11.88671875" style="4" customWidth="1"/>
    <col min="35" max="35" width="16.88671875" style="4" customWidth="1"/>
    <col min="36" max="36" width="23.88671875" style="4" customWidth="1"/>
    <col min="37" max="37" width="17.109375" style="4" customWidth="1"/>
    <col min="38" max="40" width="11.88671875" style="4" customWidth="1"/>
    <col min="41" max="41" width="12.44140625" style="4" customWidth="1"/>
    <col min="42" max="45" width="11.88671875" style="4" customWidth="1"/>
    <col min="46" max="46" width="16" style="4" customWidth="1"/>
    <col min="47" max="52" width="11.88671875" style="4" customWidth="1"/>
    <col min="53" max="53" width="15" style="4" customWidth="1"/>
    <col min="54" max="58" width="11.88671875" style="4" customWidth="1"/>
    <col min="59" max="59" width="15.33203125" style="4" customWidth="1"/>
    <col min="60" max="67" width="11.88671875" style="4" customWidth="1"/>
    <col min="68" max="68" width="15.44140625" style="4" customWidth="1"/>
    <col min="69" max="69" width="24.88671875" style="4" customWidth="1"/>
    <col min="70" max="70" width="15" style="4" customWidth="1"/>
    <col min="71" max="78" width="11.88671875" style="4" customWidth="1"/>
    <col min="79" max="79" width="17" style="4" customWidth="1"/>
    <col min="80" max="85" width="11.88671875" style="4" customWidth="1"/>
    <col min="86" max="86" width="13.33203125" style="4" customWidth="1"/>
    <col min="87" max="91" width="11.88671875" style="4" customWidth="1"/>
    <col min="92" max="92" width="19.109375" style="4" customWidth="1"/>
    <col min="93" max="100" width="11.88671875" style="4" customWidth="1"/>
    <col min="101" max="101" width="19.6640625" style="4" customWidth="1"/>
    <col min="102" max="102" width="32.44140625" style="4" bestFit="1" customWidth="1"/>
    <col min="103" max="103" width="17.6640625" style="4" customWidth="1"/>
    <col min="104" max="111" width="11.88671875" style="4" customWidth="1"/>
    <col min="112" max="112" width="18" style="4" bestFit="1" customWidth="1"/>
    <col min="113" max="118" width="11.88671875" style="4" customWidth="1"/>
    <col min="119" max="119" width="17.109375" style="4" customWidth="1"/>
    <col min="120" max="124" width="11.88671875" style="4" customWidth="1"/>
    <col min="125" max="125" width="20" style="4" bestFit="1" customWidth="1"/>
    <col min="126" max="133" width="11.88671875" style="4" customWidth="1"/>
    <col min="134" max="134" width="18.88671875" style="4" customWidth="1"/>
    <col min="135" max="135" width="31.88671875" style="4" customWidth="1"/>
    <col min="136" max="136" width="20" style="4" bestFit="1" customWidth="1"/>
    <col min="137" max="144" width="11.88671875" style="4" customWidth="1"/>
    <col min="145" max="145" width="19.6640625" style="4" customWidth="1"/>
    <col min="146" max="151" width="11.88671875" style="4" customWidth="1"/>
    <col min="152" max="152" width="16.109375" style="4" bestFit="1" customWidth="1"/>
    <col min="153" max="157" width="11.88671875" style="4" customWidth="1"/>
    <col min="158" max="158" width="18.44140625" style="4" customWidth="1"/>
    <col min="159" max="166" width="11.88671875" style="4" customWidth="1"/>
    <col min="167" max="167" width="20.109375" style="4" bestFit="1" customWidth="1"/>
    <col min="168" max="168" width="30.109375" style="4" customWidth="1"/>
    <col min="169" max="169" width="20.33203125" style="4" customWidth="1"/>
    <col min="170" max="177" width="11.88671875" style="4" customWidth="1"/>
    <col min="178" max="178" width="17.109375" style="4" customWidth="1"/>
    <col min="179" max="184" width="11.88671875" style="4" customWidth="1"/>
    <col min="185" max="185" width="16.109375" style="4" bestFit="1" customWidth="1"/>
    <col min="186" max="190" width="11.88671875" style="4" customWidth="1"/>
    <col min="191" max="191" width="19.109375" style="4" customWidth="1"/>
    <col min="192" max="199" width="11.88671875" style="4" customWidth="1"/>
    <col min="200" max="200" width="22" style="4" customWidth="1"/>
    <col min="201" max="201" width="32.88671875" style="4" customWidth="1"/>
    <col min="202" max="202" width="19.88671875" style="4" customWidth="1"/>
    <col min="203" max="205" width="11.88671875" style="4" customWidth="1"/>
    <col min="206" max="206" width="15.44140625" style="4" customWidth="1"/>
    <col min="207" max="210" width="11.88671875" style="4" customWidth="1"/>
    <col min="211" max="211" width="18.6640625" style="4" customWidth="1"/>
    <col min="212" max="217" width="11.88671875" style="4" customWidth="1"/>
    <col min="218" max="218" width="16.109375" style="4" bestFit="1" customWidth="1"/>
    <col min="219" max="223" width="11.88671875" style="4" customWidth="1"/>
    <col min="224" max="224" width="20.109375" style="4" customWidth="1"/>
    <col min="225" max="232" width="11.88671875" style="4" customWidth="1"/>
    <col min="233" max="233" width="23.6640625" style="4" customWidth="1"/>
    <col min="234" max="234" width="33.33203125" style="4" customWidth="1"/>
    <col min="235" max="235" width="18.109375" style="4" customWidth="1"/>
    <col min="236" max="243" width="14.33203125" style="4" customWidth="1"/>
    <col min="244" max="244" width="20.33203125" style="4" customWidth="1"/>
    <col min="245" max="250" width="14.33203125" style="4" customWidth="1"/>
    <col min="251" max="251" width="18.33203125" style="4" customWidth="1"/>
    <col min="252" max="255" width="14.33203125" style="4" customWidth="1"/>
    <col min="256" max="256" width="16.6640625" style="4" customWidth="1"/>
    <col min="257" max="257" width="19.44140625" style="4" customWidth="1"/>
    <col min="258" max="261" width="14.33203125" style="4" customWidth="1"/>
    <col min="262" max="265" width="15.6640625" style="4" customWidth="1"/>
    <col min="266" max="266" width="23" style="4" customWidth="1"/>
    <col min="267" max="267" width="36.88671875" style="4" customWidth="1"/>
    <col min="268" max="268" width="19.6640625" style="4" customWidth="1"/>
    <col min="269" max="276" width="14.33203125" style="4" customWidth="1"/>
    <col min="277" max="277" width="19.88671875" style="4" customWidth="1"/>
    <col min="278" max="283" width="14.33203125" style="4" customWidth="1"/>
    <col min="284" max="284" width="21" style="4" customWidth="1"/>
    <col min="285" max="288" width="14.33203125" style="4" customWidth="1"/>
    <col min="289" max="289" width="16.6640625" style="4" customWidth="1"/>
    <col min="290" max="290" width="20" style="4" customWidth="1"/>
    <col min="291" max="294" width="14.33203125" style="4" customWidth="1"/>
    <col min="295" max="298" width="15.6640625" style="4" customWidth="1"/>
    <col min="299" max="299" width="24.109375" style="4" customWidth="1"/>
    <col min="300" max="300" width="34.33203125" style="4" customWidth="1"/>
    <col min="301" max="301" width="20.33203125" style="4" customWidth="1"/>
    <col min="302" max="309" width="14.33203125" style="4" customWidth="1"/>
    <col min="310" max="310" width="19.6640625" style="4" customWidth="1"/>
    <col min="311" max="316" width="14.33203125" style="4" customWidth="1"/>
    <col min="317" max="317" width="16.109375" style="4" bestFit="1" customWidth="1"/>
    <col min="318" max="321" width="14.33203125" style="4" customWidth="1"/>
    <col min="322" max="322" width="16.6640625" style="4" customWidth="1"/>
    <col min="323" max="323" width="19.88671875" style="4" customWidth="1"/>
    <col min="324" max="327" width="14.33203125" style="4" customWidth="1"/>
    <col min="328" max="331" width="15.6640625" style="4" customWidth="1"/>
    <col min="332" max="332" width="21.6640625" style="4" customWidth="1"/>
    <col min="333" max="333" width="35.44140625" style="4" customWidth="1"/>
    <col min="334" max="334" width="21.109375" style="4" customWidth="1"/>
    <col min="335" max="342" width="14.33203125" style="4" customWidth="1"/>
    <col min="343" max="343" width="20.33203125" style="4" customWidth="1"/>
    <col min="344" max="349" width="14.33203125" style="4" customWidth="1"/>
    <col min="350" max="350" width="16.44140625" style="4" customWidth="1"/>
    <col min="351" max="354" width="14.33203125" style="4" customWidth="1"/>
    <col min="355" max="355" width="16.6640625" style="4" customWidth="1"/>
    <col min="356" max="356" width="20.33203125" style="4" customWidth="1"/>
    <col min="357" max="360" width="14.33203125" style="4" customWidth="1"/>
    <col min="361" max="364" width="15.6640625" style="4" customWidth="1"/>
    <col min="365" max="16384" width="9.33203125" style="4"/>
  </cols>
  <sheetData>
    <row r="1" spans="1:365" s="16" customFormat="1" ht="12.65" customHeight="1">
      <c r="A1" s="48"/>
      <c r="B1" s="49"/>
      <c r="C1" s="49"/>
      <c r="D1" s="50"/>
      <c r="E1" s="49"/>
      <c r="F1" s="49"/>
      <c r="G1" s="49"/>
      <c r="H1" s="49"/>
      <c r="I1" s="49"/>
      <c r="J1" s="49"/>
      <c r="K1" s="49"/>
      <c r="L1" s="49"/>
      <c r="M1" s="50"/>
      <c r="N1" s="49"/>
      <c r="O1" s="49"/>
      <c r="P1" s="49"/>
      <c r="Q1" s="49"/>
      <c r="R1" s="49"/>
      <c r="S1" s="49"/>
      <c r="T1" s="50"/>
      <c r="U1" s="49"/>
      <c r="V1" s="49"/>
      <c r="W1" s="49"/>
      <c r="X1" s="50"/>
      <c r="Y1" s="50"/>
      <c r="Z1" s="50"/>
      <c r="AA1" s="49"/>
      <c r="AB1" s="49"/>
      <c r="AC1" s="49"/>
      <c r="AD1" s="49"/>
      <c r="AE1" s="50"/>
      <c r="AF1" s="49"/>
      <c r="AG1" s="49"/>
      <c r="AH1" s="49"/>
      <c r="AI1" s="49"/>
      <c r="AJ1" s="49"/>
      <c r="AK1" s="50"/>
      <c r="AL1" s="49"/>
      <c r="AM1" s="49"/>
      <c r="AN1" s="49"/>
      <c r="AO1" s="49"/>
      <c r="AP1" s="49"/>
      <c r="AQ1" s="49"/>
      <c r="AR1" s="49"/>
      <c r="AS1" s="49"/>
      <c r="AT1" s="50"/>
      <c r="AU1" s="49"/>
      <c r="AV1" s="49"/>
      <c r="AW1" s="49"/>
      <c r="AX1" s="49"/>
      <c r="AY1" s="49"/>
      <c r="AZ1" s="49"/>
      <c r="BA1" s="50"/>
      <c r="BB1" s="49"/>
      <c r="BC1" s="49"/>
      <c r="BD1" s="49"/>
      <c r="BE1" s="50"/>
      <c r="BF1" s="50"/>
      <c r="BG1" s="50"/>
      <c r="BH1" s="49"/>
      <c r="BI1" s="49"/>
      <c r="BJ1" s="49"/>
      <c r="BK1" s="49"/>
      <c r="BL1" s="50"/>
      <c r="BM1" s="49"/>
      <c r="BN1" s="49"/>
      <c r="BO1" s="49"/>
      <c r="BP1" s="49"/>
      <c r="BQ1" s="49"/>
      <c r="BR1" s="50"/>
      <c r="BS1" s="49"/>
      <c r="BT1" s="49"/>
      <c r="BU1" s="49"/>
      <c r="BV1" s="49"/>
      <c r="BW1" s="49"/>
      <c r="BX1" s="49"/>
      <c r="BY1" s="49"/>
      <c r="BZ1" s="49"/>
      <c r="CA1" s="50"/>
      <c r="CB1" s="49"/>
      <c r="CC1" s="49"/>
      <c r="CD1" s="49"/>
      <c r="CE1" s="49"/>
      <c r="CF1" s="49"/>
      <c r="CG1" s="49"/>
      <c r="CH1" s="50"/>
      <c r="CI1" s="49"/>
      <c r="CJ1" s="49"/>
      <c r="CK1" s="49"/>
      <c r="CL1" s="50"/>
      <c r="CM1" s="50"/>
      <c r="CN1" s="50"/>
      <c r="CO1" s="49"/>
      <c r="CP1" s="49"/>
      <c r="CQ1" s="49"/>
      <c r="CR1" s="49"/>
      <c r="CS1" s="50"/>
      <c r="CT1" s="49"/>
      <c r="CU1" s="49"/>
      <c r="CV1" s="49"/>
      <c r="CW1" s="49"/>
      <c r="CX1" s="49"/>
      <c r="CY1" s="50"/>
      <c r="CZ1" s="49"/>
      <c r="DA1" s="49"/>
      <c r="DB1" s="49"/>
      <c r="DC1" s="49"/>
      <c r="DD1" s="49"/>
      <c r="DE1" s="49"/>
      <c r="DF1" s="49"/>
      <c r="DG1" s="49"/>
      <c r="DH1" s="50"/>
      <c r="DI1" s="49"/>
      <c r="DJ1" s="49"/>
      <c r="DK1" s="49"/>
      <c r="DL1" s="49"/>
      <c r="DM1" s="49"/>
      <c r="DN1" s="49"/>
      <c r="DO1" s="50"/>
      <c r="DP1" s="49"/>
      <c r="DQ1" s="49"/>
      <c r="DR1" s="49"/>
      <c r="DS1" s="50"/>
      <c r="DT1" s="50"/>
      <c r="DU1" s="50"/>
      <c r="DV1" s="49"/>
      <c r="DW1" s="49"/>
      <c r="DX1" s="49"/>
      <c r="DY1" s="49"/>
      <c r="DZ1" s="50"/>
      <c r="EA1" s="49"/>
      <c r="EB1" s="49"/>
      <c r="EC1" s="49"/>
      <c r="ED1" s="49"/>
      <c r="EE1" s="49"/>
      <c r="EF1" s="50"/>
      <c r="EG1" s="49"/>
      <c r="EH1" s="49"/>
      <c r="EI1" s="49"/>
      <c r="EJ1" s="49"/>
      <c r="EK1" s="49"/>
      <c r="EL1" s="49"/>
      <c r="EM1" s="49"/>
      <c r="EN1" s="49"/>
      <c r="EO1" s="50"/>
      <c r="EP1" s="49"/>
      <c r="EQ1" s="49"/>
      <c r="ER1" s="49"/>
      <c r="ES1" s="49"/>
      <c r="ET1" s="49"/>
      <c r="EU1" s="49"/>
      <c r="EV1" s="50"/>
      <c r="EW1" s="49"/>
      <c r="EX1" s="49"/>
      <c r="EY1" s="49"/>
      <c r="EZ1" s="50"/>
      <c r="FA1" s="50"/>
      <c r="FB1" s="50"/>
      <c r="FC1" s="49"/>
      <c r="FD1" s="49"/>
      <c r="FE1" s="49"/>
      <c r="FF1" s="49"/>
      <c r="FG1" s="50"/>
      <c r="FH1" s="49"/>
      <c r="FI1" s="49"/>
      <c r="FJ1" s="49"/>
      <c r="FK1" s="49"/>
      <c r="FL1" s="49"/>
      <c r="FM1" s="50"/>
      <c r="FN1" s="49"/>
      <c r="FO1" s="49"/>
      <c r="FP1" s="49"/>
      <c r="FQ1" s="49"/>
      <c r="FR1" s="49"/>
      <c r="FS1" s="49"/>
      <c r="FT1" s="49"/>
      <c r="FU1" s="49"/>
      <c r="FV1" s="50"/>
      <c r="FW1" s="49"/>
      <c r="FX1" s="49"/>
      <c r="FY1" s="49"/>
      <c r="FZ1" s="49"/>
      <c r="GA1" s="49"/>
      <c r="GB1" s="49"/>
      <c r="GC1" s="50"/>
      <c r="GD1" s="49"/>
      <c r="GE1" s="49"/>
      <c r="GF1" s="49"/>
      <c r="GG1" s="50"/>
      <c r="GH1" s="50"/>
      <c r="GI1" s="50"/>
      <c r="GJ1" s="49"/>
      <c r="GK1" s="49"/>
      <c r="GL1" s="49"/>
      <c r="GM1" s="49"/>
      <c r="GN1" s="50"/>
      <c r="GO1" s="49"/>
      <c r="GP1" s="49"/>
      <c r="GQ1" s="49"/>
      <c r="GR1" s="49"/>
      <c r="GS1" s="49"/>
      <c r="GT1" s="50"/>
      <c r="GU1" s="49"/>
      <c r="GV1" s="49"/>
      <c r="GW1" s="49"/>
      <c r="GX1" s="49"/>
      <c r="GY1" s="49"/>
      <c r="GZ1" s="49"/>
      <c r="HA1" s="49"/>
      <c r="HB1" s="49"/>
      <c r="HC1" s="50"/>
      <c r="HD1" s="49"/>
      <c r="HE1" s="49"/>
      <c r="HF1" s="49"/>
      <c r="HG1" s="49"/>
      <c r="HH1" s="49"/>
      <c r="HI1" s="49"/>
      <c r="HJ1" s="50"/>
      <c r="HK1" s="49"/>
      <c r="HL1" s="49"/>
      <c r="HM1" s="49"/>
      <c r="HN1" s="50"/>
      <c r="HO1" s="50"/>
      <c r="HP1" s="50"/>
      <c r="HQ1" s="49"/>
      <c r="HR1" s="49"/>
      <c r="HS1" s="49"/>
      <c r="HT1" s="49"/>
      <c r="HU1" s="50"/>
      <c r="HV1" s="49"/>
      <c r="HW1" s="49"/>
      <c r="HX1" s="49"/>
      <c r="HY1" s="49"/>
      <c r="HZ1" s="49"/>
      <c r="IA1" s="50"/>
      <c r="IB1" s="49"/>
      <c r="IC1" s="49"/>
      <c r="ID1" s="49"/>
      <c r="IE1" s="49"/>
      <c r="IF1" s="49"/>
      <c r="IG1" s="49"/>
      <c r="IH1" s="49"/>
      <c r="II1" s="49"/>
      <c r="IJ1" s="50"/>
      <c r="IK1" s="49"/>
      <c r="IL1" s="49"/>
      <c r="IM1" s="49"/>
      <c r="IN1" s="49"/>
      <c r="IO1" s="49"/>
      <c r="IP1" s="49"/>
      <c r="IQ1" s="50"/>
      <c r="IR1" s="49"/>
      <c r="IS1" s="49"/>
      <c r="IT1" s="49"/>
      <c r="IU1" s="50"/>
      <c r="IV1" s="50"/>
      <c r="IW1" s="50"/>
      <c r="IX1" s="49"/>
      <c r="IY1" s="49"/>
      <c r="IZ1" s="49"/>
      <c r="JA1" s="49"/>
      <c r="JB1" s="50"/>
      <c r="JC1" s="49"/>
      <c r="JD1" s="49"/>
      <c r="JE1" s="49"/>
      <c r="JF1" s="49"/>
      <c r="JG1" s="49"/>
      <c r="JH1" s="50"/>
      <c r="JI1" s="49"/>
      <c r="JJ1" s="49"/>
      <c r="JK1" s="49"/>
      <c r="JL1" s="49"/>
      <c r="JM1" s="49"/>
      <c r="JN1" s="49"/>
      <c r="JO1" s="49"/>
      <c r="JP1" s="49"/>
      <c r="JQ1" s="50"/>
      <c r="JR1" s="49"/>
      <c r="JS1" s="49"/>
      <c r="JT1" s="49"/>
      <c r="JU1" s="49"/>
      <c r="JV1" s="49"/>
      <c r="JW1" s="49"/>
      <c r="JX1" s="50"/>
      <c r="JY1" s="49"/>
      <c r="JZ1" s="49"/>
      <c r="KA1" s="49"/>
      <c r="KB1" s="50"/>
      <c r="KC1" s="50"/>
      <c r="KD1" s="50"/>
      <c r="KE1" s="49"/>
      <c r="KF1" s="49"/>
      <c r="KG1" s="49"/>
      <c r="KH1" s="49"/>
      <c r="KI1" s="50"/>
      <c r="KJ1" s="49"/>
      <c r="KK1" s="49"/>
      <c r="KL1" s="49"/>
      <c r="KM1" s="49"/>
      <c r="KN1" s="49"/>
      <c r="KO1" s="50"/>
      <c r="KP1" s="49"/>
      <c r="KQ1" s="49"/>
      <c r="KR1" s="49"/>
      <c r="KS1" s="49"/>
      <c r="KT1" s="49"/>
      <c r="KU1" s="49"/>
      <c r="KV1" s="49"/>
      <c r="KW1" s="49"/>
      <c r="KX1" s="50"/>
      <c r="KY1" s="49"/>
      <c r="KZ1" s="49"/>
      <c r="LA1" s="49"/>
      <c r="LB1" s="49"/>
      <c r="LC1" s="49"/>
      <c r="LD1" s="49"/>
      <c r="LE1" s="50"/>
      <c r="LF1" s="49"/>
      <c r="LG1" s="49"/>
      <c r="LH1" s="49"/>
      <c r="LI1" s="50"/>
      <c r="LJ1" s="50"/>
      <c r="LK1" s="50"/>
      <c r="LL1" s="49"/>
      <c r="LM1" s="49"/>
      <c r="LN1" s="49"/>
      <c r="LO1" s="49"/>
      <c r="LP1" s="50"/>
      <c r="LQ1" s="49"/>
      <c r="LR1" s="49"/>
      <c r="LS1" s="49"/>
      <c r="LT1" s="49"/>
      <c r="LU1" s="49"/>
      <c r="LV1" s="50"/>
      <c r="LW1" s="49"/>
      <c r="LX1" s="49"/>
      <c r="LY1" s="49"/>
      <c r="LZ1" s="49"/>
      <c r="MA1" s="49"/>
      <c r="MB1" s="49"/>
      <c r="MC1" s="49"/>
      <c r="MD1" s="49"/>
      <c r="ME1" s="50"/>
      <c r="MF1" s="49"/>
      <c r="MG1" s="49"/>
      <c r="MH1" s="49"/>
      <c r="MI1" s="49"/>
      <c r="MJ1" s="49"/>
      <c r="MK1" s="49"/>
      <c r="ML1" s="50"/>
      <c r="MM1" s="49"/>
      <c r="MN1" s="49"/>
      <c r="MO1" s="49"/>
      <c r="MP1" s="50"/>
      <c r="MQ1" s="50"/>
      <c r="MR1" s="50"/>
      <c r="MS1" s="49"/>
      <c r="MT1" s="49"/>
      <c r="MU1" s="49"/>
      <c r="MV1" s="49"/>
      <c r="MW1" s="50"/>
      <c r="MX1" s="49"/>
      <c r="MY1" s="49"/>
      <c r="MZ1" s="49"/>
    </row>
    <row r="2" spans="1:365" s="6" customFormat="1" ht="12.65" customHeight="1">
      <c r="A2" s="6" t="s">
        <v>79</v>
      </c>
      <c r="DO2" s="46"/>
    </row>
    <row r="3" spans="1:365" s="6" customFormat="1" ht="12.65" customHeight="1">
      <c r="A3" s="12" t="s">
        <v>80</v>
      </c>
      <c r="B3" s="51"/>
      <c r="C3" s="51"/>
      <c r="D3" s="51"/>
      <c r="E3" s="40"/>
      <c r="F3" s="40"/>
      <c r="G3" s="40"/>
      <c r="H3" s="40"/>
      <c r="I3" s="40"/>
      <c r="J3" s="40"/>
      <c r="K3" s="40"/>
      <c r="L3" s="40"/>
      <c r="M3" s="51"/>
      <c r="N3" s="40"/>
      <c r="O3" s="40"/>
      <c r="P3" s="40"/>
      <c r="Q3" s="40"/>
      <c r="R3" s="40"/>
      <c r="S3" s="40"/>
      <c r="T3" s="51"/>
      <c r="U3" s="40"/>
      <c r="V3" s="40"/>
      <c r="W3" s="40"/>
      <c r="X3" s="40"/>
      <c r="Y3" s="40"/>
      <c r="Z3" s="51"/>
      <c r="AA3" s="40"/>
      <c r="AB3" s="40"/>
      <c r="AC3" s="40"/>
      <c r="AD3" s="40"/>
      <c r="AE3" s="40"/>
      <c r="AF3" s="40"/>
      <c r="AG3" s="40"/>
      <c r="AH3" s="40"/>
      <c r="AI3" s="51"/>
      <c r="AJ3" s="51"/>
      <c r="AK3" s="51"/>
      <c r="AL3" s="40"/>
      <c r="AM3" s="40"/>
      <c r="AN3" s="40"/>
      <c r="AO3" s="40"/>
      <c r="AP3" s="40"/>
      <c r="AQ3" s="40"/>
      <c r="AR3" s="40"/>
      <c r="AS3" s="40"/>
      <c r="AT3" s="51"/>
      <c r="AU3" s="40"/>
      <c r="AV3" s="40"/>
      <c r="AW3" s="40"/>
      <c r="AX3" s="40"/>
      <c r="AY3" s="40"/>
      <c r="AZ3" s="40"/>
      <c r="BA3" s="51"/>
      <c r="BB3" s="40"/>
      <c r="BC3" s="40"/>
      <c r="BD3" s="40"/>
      <c r="BE3" s="40"/>
      <c r="BF3" s="40"/>
      <c r="BG3" s="51"/>
      <c r="BH3" s="40"/>
      <c r="BI3" s="40"/>
      <c r="BJ3" s="40"/>
      <c r="BK3" s="40"/>
      <c r="BL3" s="40"/>
      <c r="BM3" s="40"/>
      <c r="BN3" s="40"/>
      <c r="BO3" s="40"/>
      <c r="BP3" s="51"/>
      <c r="BQ3" s="51"/>
      <c r="BR3" s="51"/>
      <c r="BS3" s="40"/>
      <c r="BT3" s="40"/>
      <c r="BU3" s="40"/>
      <c r="BV3" s="40"/>
      <c r="BW3" s="40"/>
      <c r="BX3" s="40"/>
      <c r="BY3" s="40"/>
      <c r="BZ3" s="40"/>
      <c r="CA3" s="51"/>
      <c r="CB3" s="40"/>
      <c r="CC3" s="40"/>
      <c r="CD3" s="40"/>
      <c r="CE3" s="40"/>
      <c r="CF3" s="40"/>
      <c r="CG3" s="40"/>
      <c r="CH3" s="51"/>
      <c r="CI3" s="40"/>
      <c r="CJ3" s="40"/>
      <c r="CK3" s="40"/>
      <c r="CL3" s="40"/>
      <c r="CM3" s="40"/>
      <c r="CN3" s="51"/>
      <c r="CO3" s="40"/>
      <c r="CP3" s="40"/>
      <c r="CQ3" s="40"/>
      <c r="CR3" s="40"/>
      <c r="CS3" s="40"/>
      <c r="CT3" s="40"/>
      <c r="CU3" s="40"/>
      <c r="CV3" s="40"/>
      <c r="CW3" s="51"/>
      <c r="CX3" s="51"/>
      <c r="CY3" s="51"/>
      <c r="CZ3" s="40"/>
      <c r="DA3" s="40"/>
      <c r="DB3" s="40"/>
      <c r="DC3" s="40"/>
      <c r="DD3" s="40"/>
      <c r="DE3" s="40"/>
      <c r="DF3" s="40"/>
      <c r="DG3" s="40"/>
      <c r="DH3" s="51"/>
      <c r="DI3" s="40"/>
      <c r="DJ3" s="40"/>
      <c r="DK3" s="40"/>
      <c r="DL3" s="40"/>
      <c r="DM3" s="40"/>
      <c r="DN3" s="40"/>
      <c r="DO3" s="51"/>
      <c r="DP3" s="40"/>
      <c r="DQ3" s="40"/>
      <c r="DR3" s="40"/>
      <c r="DS3" s="40"/>
      <c r="DT3" s="40"/>
      <c r="DU3" s="51"/>
      <c r="DV3" s="40"/>
      <c r="DW3" s="40"/>
      <c r="DX3" s="40"/>
      <c r="DY3" s="40"/>
      <c r="DZ3" s="40"/>
      <c r="EA3" s="40"/>
      <c r="EB3" s="40"/>
      <c r="EC3" s="40"/>
      <c r="ED3" s="51" t="s">
        <v>152</v>
      </c>
      <c r="EE3" s="51"/>
      <c r="EF3" s="51"/>
      <c r="EG3" s="40"/>
      <c r="EH3" s="40"/>
      <c r="EI3" s="40"/>
      <c r="EJ3" s="40"/>
      <c r="EK3" s="40"/>
      <c r="EL3" s="40"/>
      <c r="EM3" s="40"/>
      <c r="EN3" s="40"/>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c r="IW3" s="51"/>
      <c r="IX3" s="51"/>
      <c r="IY3" s="51"/>
      <c r="IZ3" s="51"/>
      <c r="JA3" s="51"/>
      <c r="JB3" s="51"/>
      <c r="JC3" s="51"/>
      <c r="JD3" s="51"/>
      <c r="JE3" s="51"/>
      <c r="JF3" s="51"/>
      <c r="JG3" s="51"/>
      <c r="JH3" s="51"/>
      <c r="JI3" s="51"/>
      <c r="JJ3" s="51"/>
      <c r="JK3" s="51"/>
      <c r="JL3" s="51"/>
      <c r="JM3" s="51"/>
      <c r="JN3" s="51"/>
      <c r="JO3" s="51"/>
      <c r="JP3" s="51"/>
      <c r="JQ3" s="51"/>
      <c r="JR3" s="51"/>
      <c r="JS3" s="51"/>
      <c r="JT3" s="51"/>
      <c r="JU3" s="51"/>
      <c r="JV3" s="51"/>
      <c r="JW3" s="51"/>
      <c r="JX3" s="51"/>
      <c r="JY3" s="51"/>
      <c r="JZ3" s="51"/>
      <c r="KA3" s="51"/>
      <c r="KB3" s="51"/>
      <c r="KC3" s="51"/>
      <c r="KD3" s="51"/>
      <c r="KE3" s="51"/>
      <c r="KF3" s="51"/>
      <c r="KG3" s="51"/>
      <c r="KH3" s="51"/>
      <c r="KI3" s="51"/>
      <c r="KJ3" s="51"/>
      <c r="KK3" s="51"/>
      <c r="KL3" s="51"/>
      <c r="KM3" s="51"/>
      <c r="KN3" s="51"/>
      <c r="KO3" s="51"/>
      <c r="KP3" s="51"/>
      <c r="KQ3" s="51"/>
      <c r="KR3" s="51"/>
      <c r="KS3" s="51"/>
      <c r="KT3" s="51"/>
      <c r="KU3" s="51"/>
      <c r="KV3" s="51"/>
      <c r="KW3" s="51"/>
      <c r="KX3" s="51"/>
      <c r="KY3" s="51"/>
      <c r="KZ3" s="51"/>
      <c r="LA3" s="51"/>
      <c r="LB3" s="51"/>
      <c r="LC3" s="51"/>
      <c r="LD3" s="51"/>
      <c r="LE3" s="51"/>
      <c r="LF3" s="51"/>
      <c r="LG3" s="51"/>
      <c r="LH3" s="51"/>
      <c r="LI3" s="51"/>
      <c r="LJ3" s="51"/>
      <c r="LK3" s="51"/>
      <c r="LL3" s="51"/>
      <c r="LM3" s="51"/>
      <c r="LN3" s="51"/>
      <c r="LO3" s="51"/>
      <c r="LP3" s="51"/>
      <c r="LQ3" s="51"/>
      <c r="LR3" s="51"/>
      <c r="LS3" s="51"/>
      <c r="LT3" s="51"/>
      <c r="LU3" s="51"/>
      <c r="LV3" s="51"/>
      <c r="LW3" s="51"/>
      <c r="LX3" s="51"/>
      <c r="LY3" s="51"/>
      <c r="LZ3" s="51"/>
      <c r="MA3" s="51"/>
      <c r="MB3" s="51"/>
      <c r="MC3" s="51"/>
      <c r="MD3" s="51"/>
      <c r="ME3" s="51"/>
      <c r="MF3" s="51"/>
      <c r="MG3" s="51"/>
      <c r="MH3" s="51"/>
      <c r="MI3" s="51"/>
      <c r="MJ3" s="51"/>
      <c r="MK3" s="51"/>
      <c r="ML3" s="51"/>
      <c r="MM3" s="51"/>
      <c r="MN3" s="51"/>
      <c r="MO3" s="51"/>
      <c r="MP3" s="51"/>
      <c r="MQ3" s="51"/>
      <c r="MR3" s="51"/>
      <c r="MS3" s="51"/>
      <c r="MT3" s="51"/>
      <c r="MU3" s="51"/>
      <c r="MV3" s="51"/>
      <c r="MW3" s="51"/>
      <c r="MX3" s="51"/>
      <c r="MY3" s="51"/>
      <c r="MZ3" s="51"/>
    </row>
    <row r="4" spans="1:365" s="1" customFormat="1" ht="6" customHeight="1">
      <c r="A4" s="2"/>
      <c r="B4" s="2"/>
      <c r="AI4" s="52"/>
      <c r="AJ4" s="53"/>
      <c r="AK4" s="53"/>
      <c r="BP4" s="2"/>
      <c r="CW4" s="2"/>
      <c r="ED4" s="2"/>
      <c r="FK4" s="2"/>
      <c r="GR4" s="2"/>
      <c r="HY4" s="2"/>
      <c r="JF4" s="2"/>
      <c r="KM4" s="2"/>
      <c r="LT4" s="2"/>
    </row>
    <row r="5" spans="1:365" s="1" customFormat="1" ht="12.65" customHeight="1">
      <c r="A5" s="5" t="s">
        <v>1</v>
      </c>
      <c r="B5" s="43"/>
      <c r="C5" s="45"/>
      <c r="D5" s="46"/>
      <c r="E5" s="47"/>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c r="IC5" s="23"/>
      <c r="ID5" s="23"/>
      <c r="IE5" s="23"/>
      <c r="IF5" s="23"/>
      <c r="IG5" s="23"/>
      <c r="IH5" s="23"/>
      <c r="II5" s="23"/>
      <c r="IJ5" s="23"/>
      <c r="IK5" s="23"/>
      <c r="IL5" s="23"/>
      <c r="IM5" s="23"/>
      <c r="IN5" s="23"/>
      <c r="IO5" s="23"/>
      <c r="IP5" s="23"/>
      <c r="IQ5" s="23"/>
      <c r="IR5" s="23"/>
      <c r="IS5" s="23"/>
      <c r="IT5" s="23"/>
      <c r="IU5" s="23"/>
      <c r="IV5" s="23"/>
      <c r="IW5" s="23"/>
      <c r="IX5" s="23"/>
      <c r="IY5" s="23"/>
      <c r="IZ5" s="23"/>
      <c r="JA5" s="23"/>
      <c r="JB5" s="23"/>
      <c r="JC5" s="23"/>
      <c r="JD5" s="23"/>
      <c r="JE5" s="23"/>
      <c r="JF5" s="23"/>
      <c r="JG5" s="23"/>
      <c r="JH5" s="23"/>
      <c r="JI5" s="23"/>
      <c r="JJ5" s="23"/>
      <c r="JK5" s="23"/>
      <c r="JL5" s="23"/>
      <c r="JM5" s="23"/>
      <c r="JN5" s="23"/>
      <c r="JO5" s="23"/>
      <c r="JP5" s="23"/>
      <c r="JQ5" s="23"/>
      <c r="JR5" s="23"/>
      <c r="JS5" s="23"/>
      <c r="JT5" s="23"/>
      <c r="JU5" s="23"/>
      <c r="JV5" s="23"/>
      <c r="JW5" s="23"/>
      <c r="JX5" s="23"/>
      <c r="JY5" s="23"/>
      <c r="JZ5" s="23"/>
      <c r="KA5" s="23"/>
      <c r="KB5" s="23"/>
      <c r="KC5" s="23"/>
      <c r="KD5" s="23"/>
      <c r="KE5" s="23"/>
      <c r="KF5" s="23"/>
      <c r="KG5" s="23"/>
      <c r="KH5" s="23"/>
      <c r="KI5" s="23"/>
      <c r="KJ5" s="23"/>
      <c r="KK5" s="23"/>
      <c r="KL5" s="23"/>
      <c r="KM5" s="23"/>
      <c r="KN5" s="23"/>
      <c r="KO5" s="23"/>
      <c r="KP5" s="23"/>
      <c r="KQ5" s="23"/>
      <c r="KR5" s="23"/>
      <c r="KS5" s="23"/>
      <c r="KT5" s="23"/>
      <c r="KU5" s="23"/>
      <c r="KV5" s="23"/>
      <c r="KW5" s="23"/>
      <c r="KX5" s="23"/>
      <c r="KY5" s="23"/>
      <c r="KZ5" s="23"/>
      <c r="LA5" s="23"/>
      <c r="LB5" s="23"/>
      <c r="LC5" s="23"/>
      <c r="LD5" s="23"/>
      <c r="LE5" s="23"/>
      <c r="LF5" s="23"/>
      <c r="LG5" s="23"/>
      <c r="LH5" s="23"/>
      <c r="LI5" s="23"/>
      <c r="LJ5" s="23"/>
      <c r="LK5" s="23"/>
      <c r="LL5" s="23"/>
      <c r="LM5" s="23"/>
      <c r="LN5" s="23"/>
      <c r="LO5" s="23"/>
      <c r="LP5" s="23"/>
      <c r="LQ5" s="23"/>
      <c r="LR5" s="23"/>
      <c r="LS5" s="23"/>
      <c r="LT5" s="23"/>
      <c r="LU5" s="23"/>
      <c r="LV5" s="23"/>
      <c r="LW5" s="23"/>
      <c r="LX5" s="23"/>
      <c r="LY5" s="23"/>
      <c r="LZ5" s="23"/>
      <c r="MA5" s="23"/>
      <c r="MB5" s="23"/>
      <c r="MC5" s="23"/>
      <c r="MD5" s="23"/>
      <c r="ME5" s="23"/>
      <c r="MF5" s="23"/>
      <c r="MG5" s="23"/>
      <c r="MH5" s="23"/>
      <c r="MI5" s="23"/>
      <c r="MJ5" s="23"/>
      <c r="MK5" s="23"/>
      <c r="ML5" s="23"/>
      <c r="MM5" s="23"/>
      <c r="MN5" s="23"/>
      <c r="MO5" s="23"/>
      <c r="MP5" s="23"/>
      <c r="MQ5" s="23"/>
      <c r="MR5" s="23"/>
      <c r="MS5" s="23"/>
      <c r="MT5" s="23"/>
      <c r="MU5" s="23"/>
      <c r="MV5" s="23"/>
      <c r="MW5" s="23"/>
      <c r="MX5" s="23"/>
      <c r="MY5" s="23"/>
      <c r="MZ5" s="23"/>
    </row>
    <row r="6" spans="1:365" s="1" customFormat="1" ht="6" customHeight="1"/>
    <row r="7" spans="1:365" s="41" customFormat="1" ht="21.75" customHeight="1">
      <c r="A7" s="227" t="s">
        <v>12</v>
      </c>
      <c r="B7" s="212" t="s">
        <v>0</v>
      </c>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4"/>
      <c r="AI7" s="212" t="s">
        <v>26</v>
      </c>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213"/>
      <c r="BN7" s="213"/>
      <c r="BO7" s="214"/>
      <c r="BP7" s="212" t="s">
        <v>27</v>
      </c>
      <c r="BQ7" s="213"/>
      <c r="BR7" s="213"/>
      <c r="BS7" s="213"/>
      <c r="BT7" s="213"/>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4"/>
      <c r="CW7" s="212" t="s">
        <v>13</v>
      </c>
      <c r="CX7" s="213"/>
      <c r="CY7" s="213"/>
      <c r="CZ7" s="213"/>
      <c r="DA7" s="213"/>
      <c r="DB7" s="213"/>
      <c r="DC7" s="213"/>
      <c r="DD7" s="213"/>
      <c r="DE7" s="213"/>
      <c r="DF7" s="213"/>
      <c r="DG7" s="213"/>
      <c r="DH7" s="213"/>
      <c r="DI7" s="213"/>
      <c r="DJ7" s="213"/>
      <c r="DK7" s="213"/>
      <c r="DL7" s="213"/>
      <c r="DM7" s="213"/>
      <c r="DN7" s="213"/>
      <c r="DO7" s="213"/>
      <c r="DP7" s="213"/>
      <c r="DQ7" s="213"/>
      <c r="DR7" s="213"/>
      <c r="DS7" s="213"/>
      <c r="DT7" s="213"/>
      <c r="DU7" s="213"/>
      <c r="DV7" s="213"/>
      <c r="DW7" s="213"/>
      <c r="DX7" s="213"/>
      <c r="DY7" s="213"/>
      <c r="DZ7" s="213"/>
      <c r="EA7" s="213"/>
      <c r="EB7" s="213"/>
      <c r="EC7" s="214"/>
      <c r="ED7" s="212" t="s">
        <v>28</v>
      </c>
      <c r="EE7" s="213"/>
      <c r="EF7" s="213"/>
      <c r="EG7" s="213"/>
      <c r="EH7" s="213"/>
      <c r="EI7" s="213"/>
      <c r="EJ7" s="213"/>
      <c r="EK7" s="213"/>
      <c r="EL7" s="213"/>
      <c r="EM7" s="213"/>
      <c r="EN7" s="213"/>
      <c r="EO7" s="213"/>
      <c r="EP7" s="213"/>
      <c r="EQ7" s="213"/>
      <c r="ER7" s="213"/>
      <c r="ES7" s="213"/>
      <c r="ET7" s="213"/>
      <c r="EU7" s="213"/>
      <c r="EV7" s="213"/>
      <c r="EW7" s="213"/>
      <c r="EX7" s="213"/>
      <c r="EY7" s="213"/>
      <c r="EZ7" s="213"/>
      <c r="FA7" s="213"/>
      <c r="FB7" s="213"/>
      <c r="FC7" s="213"/>
      <c r="FD7" s="213"/>
      <c r="FE7" s="213"/>
      <c r="FF7" s="213"/>
      <c r="FG7" s="213"/>
      <c r="FH7" s="213"/>
      <c r="FI7" s="213"/>
      <c r="FJ7" s="214"/>
      <c r="FK7" s="212" t="s">
        <v>14</v>
      </c>
      <c r="FL7" s="213"/>
      <c r="FM7" s="213"/>
      <c r="FN7" s="213"/>
      <c r="FO7" s="213"/>
      <c r="FP7" s="213"/>
      <c r="FQ7" s="213"/>
      <c r="FR7" s="213"/>
      <c r="FS7" s="213"/>
      <c r="FT7" s="213"/>
      <c r="FU7" s="213"/>
      <c r="FV7" s="213"/>
      <c r="FW7" s="213"/>
      <c r="FX7" s="213"/>
      <c r="FY7" s="213"/>
      <c r="FZ7" s="213"/>
      <c r="GA7" s="213"/>
      <c r="GB7" s="213"/>
      <c r="GC7" s="213"/>
      <c r="GD7" s="213"/>
      <c r="GE7" s="213"/>
      <c r="GF7" s="213"/>
      <c r="GG7" s="213"/>
      <c r="GH7" s="213"/>
      <c r="GI7" s="213"/>
      <c r="GJ7" s="213"/>
      <c r="GK7" s="213"/>
      <c r="GL7" s="213"/>
      <c r="GM7" s="213"/>
      <c r="GN7" s="213"/>
      <c r="GO7" s="213"/>
      <c r="GP7" s="213"/>
      <c r="GQ7" s="214"/>
      <c r="GR7" s="212" t="s">
        <v>29</v>
      </c>
      <c r="GS7" s="213"/>
      <c r="GT7" s="213"/>
      <c r="GU7" s="213"/>
      <c r="GV7" s="213"/>
      <c r="GW7" s="213"/>
      <c r="GX7" s="213"/>
      <c r="GY7" s="213"/>
      <c r="GZ7" s="213"/>
      <c r="HA7" s="213"/>
      <c r="HB7" s="213"/>
      <c r="HC7" s="213"/>
      <c r="HD7" s="213"/>
      <c r="HE7" s="213"/>
      <c r="HF7" s="213"/>
      <c r="HG7" s="213"/>
      <c r="HH7" s="213"/>
      <c r="HI7" s="213"/>
      <c r="HJ7" s="213"/>
      <c r="HK7" s="213"/>
      <c r="HL7" s="213"/>
      <c r="HM7" s="213"/>
      <c r="HN7" s="213"/>
      <c r="HO7" s="213"/>
      <c r="HP7" s="213"/>
      <c r="HQ7" s="213"/>
      <c r="HR7" s="213"/>
      <c r="HS7" s="213"/>
      <c r="HT7" s="213"/>
      <c r="HU7" s="213"/>
      <c r="HV7" s="213"/>
      <c r="HW7" s="213"/>
      <c r="HX7" s="214"/>
      <c r="HY7" s="212" t="s">
        <v>49</v>
      </c>
      <c r="HZ7" s="213"/>
      <c r="IA7" s="213"/>
      <c r="IB7" s="213"/>
      <c r="IC7" s="213"/>
      <c r="ID7" s="213"/>
      <c r="IE7" s="213"/>
      <c r="IF7" s="213"/>
      <c r="IG7" s="213"/>
      <c r="IH7" s="213"/>
      <c r="II7" s="213"/>
      <c r="IJ7" s="213"/>
      <c r="IK7" s="213"/>
      <c r="IL7" s="213"/>
      <c r="IM7" s="213"/>
      <c r="IN7" s="213"/>
      <c r="IO7" s="213"/>
      <c r="IP7" s="213"/>
      <c r="IQ7" s="213"/>
      <c r="IR7" s="213"/>
      <c r="IS7" s="213"/>
      <c r="IT7" s="213"/>
      <c r="IU7" s="213"/>
      <c r="IV7" s="213"/>
      <c r="IW7" s="213"/>
      <c r="IX7" s="213"/>
      <c r="IY7" s="213"/>
      <c r="IZ7" s="213"/>
      <c r="JA7" s="213"/>
      <c r="JB7" s="213"/>
      <c r="JC7" s="213"/>
      <c r="JD7" s="213"/>
      <c r="JE7" s="214"/>
      <c r="JF7" s="212" t="s">
        <v>50</v>
      </c>
      <c r="JG7" s="213"/>
      <c r="JH7" s="213"/>
      <c r="JI7" s="213"/>
      <c r="JJ7" s="213"/>
      <c r="JK7" s="213"/>
      <c r="JL7" s="213"/>
      <c r="JM7" s="213"/>
      <c r="JN7" s="213"/>
      <c r="JO7" s="213"/>
      <c r="JP7" s="213"/>
      <c r="JQ7" s="213"/>
      <c r="JR7" s="213"/>
      <c r="JS7" s="213"/>
      <c r="JT7" s="213"/>
      <c r="JU7" s="213"/>
      <c r="JV7" s="213"/>
      <c r="JW7" s="213"/>
      <c r="JX7" s="213"/>
      <c r="JY7" s="213"/>
      <c r="JZ7" s="213"/>
      <c r="KA7" s="213"/>
      <c r="KB7" s="213"/>
      <c r="KC7" s="213"/>
      <c r="KD7" s="213"/>
      <c r="KE7" s="213"/>
      <c r="KF7" s="213"/>
      <c r="KG7" s="213"/>
      <c r="KH7" s="213"/>
      <c r="KI7" s="213"/>
      <c r="KJ7" s="213"/>
      <c r="KK7" s="213"/>
      <c r="KL7" s="214"/>
      <c r="KM7" s="212" t="s">
        <v>30</v>
      </c>
      <c r="KN7" s="213"/>
      <c r="KO7" s="213"/>
      <c r="KP7" s="213"/>
      <c r="KQ7" s="213"/>
      <c r="KR7" s="213"/>
      <c r="KS7" s="213"/>
      <c r="KT7" s="213"/>
      <c r="KU7" s="213"/>
      <c r="KV7" s="213"/>
      <c r="KW7" s="213"/>
      <c r="KX7" s="213"/>
      <c r="KY7" s="213"/>
      <c r="KZ7" s="213"/>
      <c r="LA7" s="213"/>
      <c r="LB7" s="213"/>
      <c r="LC7" s="213"/>
      <c r="LD7" s="213"/>
      <c r="LE7" s="213"/>
      <c r="LF7" s="213"/>
      <c r="LG7" s="213"/>
      <c r="LH7" s="213"/>
      <c r="LI7" s="213"/>
      <c r="LJ7" s="213"/>
      <c r="LK7" s="213"/>
      <c r="LL7" s="213"/>
      <c r="LM7" s="213"/>
      <c r="LN7" s="213"/>
      <c r="LO7" s="213"/>
      <c r="LP7" s="213"/>
      <c r="LQ7" s="213"/>
      <c r="LR7" s="213"/>
      <c r="LS7" s="214"/>
      <c r="LT7" s="212" t="s">
        <v>31</v>
      </c>
      <c r="LU7" s="213"/>
      <c r="LV7" s="213"/>
      <c r="LW7" s="213"/>
      <c r="LX7" s="213"/>
      <c r="LY7" s="213"/>
      <c r="LZ7" s="213"/>
      <c r="MA7" s="213"/>
      <c r="MB7" s="213"/>
      <c r="MC7" s="213"/>
      <c r="MD7" s="213"/>
      <c r="ME7" s="213"/>
      <c r="MF7" s="213"/>
      <c r="MG7" s="213"/>
      <c r="MH7" s="213"/>
      <c r="MI7" s="213"/>
      <c r="MJ7" s="213"/>
      <c r="MK7" s="213"/>
      <c r="ML7" s="213"/>
      <c r="MM7" s="213"/>
      <c r="MN7" s="213"/>
      <c r="MO7" s="213"/>
      <c r="MP7" s="213"/>
      <c r="MQ7" s="213"/>
      <c r="MR7" s="213"/>
      <c r="MS7" s="213"/>
      <c r="MT7" s="213"/>
      <c r="MU7" s="213"/>
      <c r="MV7" s="213"/>
      <c r="MW7" s="213"/>
      <c r="MX7" s="213"/>
      <c r="MY7" s="213"/>
      <c r="MZ7" s="214"/>
    </row>
    <row r="8" spans="1:365" s="14" customFormat="1" ht="20.399999999999999" customHeight="1" thickBot="1">
      <c r="A8" s="228"/>
      <c r="B8" s="219" t="s">
        <v>0</v>
      </c>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1"/>
      <c r="AI8" s="219" t="s">
        <v>15</v>
      </c>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c r="BO8" s="221"/>
      <c r="BP8" s="219" t="s">
        <v>16</v>
      </c>
      <c r="BQ8" s="220"/>
      <c r="BR8" s="220"/>
      <c r="BS8" s="220"/>
      <c r="BT8" s="220"/>
      <c r="BU8" s="220"/>
      <c r="BV8" s="220"/>
      <c r="BW8" s="220"/>
      <c r="BX8" s="220"/>
      <c r="BY8" s="220"/>
      <c r="BZ8" s="220"/>
      <c r="CA8" s="220"/>
      <c r="CB8" s="220"/>
      <c r="CC8" s="220"/>
      <c r="CD8" s="220"/>
      <c r="CE8" s="220"/>
      <c r="CF8" s="220"/>
      <c r="CG8" s="220"/>
      <c r="CH8" s="220"/>
      <c r="CI8" s="220"/>
      <c r="CJ8" s="220"/>
      <c r="CK8" s="220"/>
      <c r="CL8" s="220"/>
      <c r="CM8" s="220"/>
      <c r="CN8" s="220"/>
      <c r="CO8" s="220"/>
      <c r="CP8" s="220"/>
      <c r="CQ8" s="220"/>
      <c r="CR8" s="220"/>
      <c r="CS8" s="220"/>
      <c r="CT8" s="220"/>
      <c r="CU8" s="220"/>
      <c r="CV8" s="221"/>
      <c r="CW8" s="219" t="s">
        <v>17</v>
      </c>
      <c r="CX8" s="220"/>
      <c r="CY8" s="220"/>
      <c r="CZ8" s="220"/>
      <c r="DA8" s="220"/>
      <c r="DB8" s="220"/>
      <c r="DC8" s="220"/>
      <c r="DD8" s="220"/>
      <c r="DE8" s="220"/>
      <c r="DF8" s="220"/>
      <c r="DG8" s="220"/>
      <c r="DH8" s="220"/>
      <c r="DI8" s="220"/>
      <c r="DJ8" s="220"/>
      <c r="DK8" s="220"/>
      <c r="DL8" s="220"/>
      <c r="DM8" s="220"/>
      <c r="DN8" s="220"/>
      <c r="DO8" s="220"/>
      <c r="DP8" s="220"/>
      <c r="DQ8" s="220"/>
      <c r="DR8" s="220"/>
      <c r="DS8" s="220"/>
      <c r="DT8" s="220"/>
      <c r="DU8" s="220"/>
      <c r="DV8" s="220"/>
      <c r="DW8" s="220"/>
      <c r="DX8" s="220"/>
      <c r="DY8" s="220"/>
      <c r="DZ8" s="220"/>
      <c r="EA8" s="220"/>
      <c r="EB8" s="220"/>
      <c r="EC8" s="221"/>
      <c r="ED8" s="219" t="s">
        <v>23</v>
      </c>
      <c r="EE8" s="220"/>
      <c r="EF8" s="220"/>
      <c r="EG8" s="220"/>
      <c r="EH8" s="220"/>
      <c r="EI8" s="220"/>
      <c r="EJ8" s="220"/>
      <c r="EK8" s="220"/>
      <c r="EL8" s="220"/>
      <c r="EM8" s="220"/>
      <c r="EN8" s="220"/>
      <c r="EO8" s="220"/>
      <c r="EP8" s="220"/>
      <c r="EQ8" s="220"/>
      <c r="ER8" s="220"/>
      <c r="ES8" s="220"/>
      <c r="ET8" s="220"/>
      <c r="EU8" s="220"/>
      <c r="EV8" s="220"/>
      <c r="EW8" s="220"/>
      <c r="EX8" s="220"/>
      <c r="EY8" s="220"/>
      <c r="EZ8" s="220"/>
      <c r="FA8" s="220"/>
      <c r="FB8" s="220"/>
      <c r="FC8" s="220"/>
      <c r="FD8" s="220"/>
      <c r="FE8" s="220"/>
      <c r="FF8" s="220"/>
      <c r="FG8" s="220"/>
      <c r="FH8" s="220"/>
      <c r="FI8" s="220"/>
      <c r="FJ8" s="221"/>
      <c r="FK8" s="224" t="s">
        <v>24</v>
      </c>
      <c r="FL8" s="225"/>
      <c r="FM8" s="225"/>
      <c r="FN8" s="225"/>
      <c r="FO8" s="225"/>
      <c r="FP8" s="225"/>
      <c r="FQ8" s="225"/>
      <c r="FR8" s="225"/>
      <c r="FS8" s="225"/>
      <c r="FT8" s="225"/>
      <c r="FU8" s="225"/>
      <c r="FV8" s="225"/>
      <c r="FW8" s="225"/>
      <c r="FX8" s="225"/>
      <c r="FY8" s="225"/>
      <c r="FZ8" s="225"/>
      <c r="GA8" s="225"/>
      <c r="GB8" s="225"/>
      <c r="GC8" s="225"/>
      <c r="GD8" s="225"/>
      <c r="GE8" s="225"/>
      <c r="GF8" s="225"/>
      <c r="GG8" s="225"/>
      <c r="GH8" s="225"/>
      <c r="GI8" s="225"/>
      <c r="GJ8" s="225"/>
      <c r="GK8" s="225"/>
      <c r="GL8" s="225"/>
      <c r="GM8" s="225"/>
      <c r="GN8" s="225"/>
      <c r="GO8" s="225"/>
      <c r="GP8" s="225"/>
      <c r="GQ8" s="226"/>
      <c r="GR8" s="219" t="s">
        <v>18</v>
      </c>
      <c r="GS8" s="220"/>
      <c r="GT8" s="220"/>
      <c r="GU8" s="220"/>
      <c r="GV8" s="220"/>
      <c r="GW8" s="220"/>
      <c r="GX8" s="220"/>
      <c r="GY8" s="220"/>
      <c r="GZ8" s="220"/>
      <c r="HA8" s="220"/>
      <c r="HB8" s="220"/>
      <c r="HC8" s="220"/>
      <c r="HD8" s="220"/>
      <c r="HE8" s="220"/>
      <c r="HF8" s="220"/>
      <c r="HG8" s="220"/>
      <c r="HH8" s="220"/>
      <c r="HI8" s="220"/>
      <c r="HJ8" s="220"/>
      <c r="HK8" s="220"/>
      <c r="HL8" s="220"/>
      <c r="HM8" s="220"/>
      <c r="HN8" s="220"/>
      <c r="HO8" s="220"/>
      <c r="HP8" s="220"/>
      <c r="HQ8" s="220"/>
      <c r="HR8" s="220"/>
      <c r="HS8" s="220"/>
      <c r="HT8" s="220"/>
      <c r="HU8" s="220"/>
      <c r="HV8" s="220"/>
      <c r="HW8" s="220"/>
      <c r="HX8" s="221"/>
      <c r="HY8" s="219" t="s">
        <v>19</v>
      </c>
      <c r="HZ8" s="220"/>
      <c r="IA8" s="220"/>
      <c r="IB8" s="220"/>
      <c r="IC8" s="220"/>
      <c r="ID8" s="220"/>
      <c r="IE8" s="220"/>
      <c r="IF8" s="220"/>
      <c r="IG8" s="220"/>
      <c r="IH8" s="220"/>
      <c r="II8" s="220"/>
      <c r="IJ8" s="220"/>
      <c r="IK8" s="220"/>
      <c r="IL8" s="220"/>
      <c r="IM8" s="220"/>
      <c r="IN8" s="220"/>
      <c r="IO8" s="220"/>
      <c r="IP8" s="220"/>
      <c r="IQ8" s="220"/>
      <c r="IR8" s="220"/>
      <c r="IS8" s="220"/>
      <c r="IT8" s="220"/>
      <c r="IU8" s="220"/>
      <c r="IV8" s="220"/>
      <c r="IW8" s="220"/>
      <c r="IX8" s="220"/>
      <c r="IY8" s="220"/>
      <c r="IZ8" s="220"/>
      <c r="JA8" s="220"/>
      <c r="JB8" s="220"/>
      <c r="JC8" s="220"/>
      <c r="JD8" s="220"/>
      <c r="JE8" s="221"/>
      <c r="JF8" s="219" t="s">
        <v>20</v>
      </c>
      <c r="JG8" s="220"/>
      <c r="JH8" s="220"/>
      <c r="JI8" s="220"/>
      <c r="JJ8" s="220"/>
      <c r="JK8" s="220"/>
      <c r="JL8" s="220"/>
      <c r="JM8" s="220"/>
      <c r="JN8" s="220"/>
      <c r="JO8" s="220"/>
      <c r="JP8" s="220"/>
      <c r="JQ8" s="220"/>
      <c r="JR8" s="220"/>
      <c r="JS8" s="220"/>
      <c r="JT8" s="220"/>
      <c r="JU8" s="220"/>
      <c r="JV8" s="220"/>
      <c r="JW8" s="220"/>
      <c r="JX8" s="220"/>
      <c r="JY8" s="220"/>
      <c r="JZ8" s="220"/>
      <c r="KA8" s="220"/>
      <c r="KB8" s="220"/>
      <c r="KC8" s="220"/>
      <c r="KD8" s="220"/>
      <c r="KE8" s="220"/>
      <c r="KF8" s="220"/>
      <c r="KG8" s="220"/>
      <c r="KH8" s="220"/>
      <c r="KI8" s="220"/>
      <c r="KJ8" s="220"/>
      <c r="KK8" s="220"/>
      <c r="KL8" s="221"/>
      <c r="KM8" s="219" t="s">
        <v>21</v>
      </c>
      <c r="KN8" s="220"/>
      <c r="KO8" s="220"/>
      <c r="KP8" s="220"/>
      <c r="KQ8" s="220"/>
      <c r="KR8" s="220"/>
      <c r="KS8" s="220"/>
      <c r="KT8" s="220"/>
      <c r="KU8" s="220"/>
      <c r="KV8" s="220"/>
      <c r="KW8" s="220"/>
      <c r="KX8" s="220"/>
      <c r="KY8" s="220"/>
      <c r="KZ8" s="220"/>
      <c r="LA8" s="220"/>
      <c r="LB8" s="220"/>
      <c r="LC8" s="220"/>
      <c r="LD8" s="220"/>
      <c r="LE8" s="220"/>
      <c r="LF8" s="220"/>
      <c r="LG8" s="220"/>
      <c r="LH8" s="220"/>
      <c r="LI8" s="220"/>
      <c r="LJ8" s="220"/>
      <c r="LK8" s="220"/>
      <c r="LL8" s="220"/>
      <c r="LM8" s="220"/>
      <c r="LN8" s="220"/>
      <c r="LO8" s="220"/>
      <c r="LP8" s="220"/>
      <c r="LQ8" s="220"/>
      <c r="LR8" s="220"/>
      <c r="LS8" s="221"/>
      <c r="LT8" s="219" t="s">
        <v>22</v>
      </c>
      <c r="LU8" s="220"/>
      <c r="LV8" s="220"/>
      <c r="LW8" s="220"/>
      <c r="LX8" s="220"/>
      <c r="LY8" s="220"/>
      <c r="LZ8" s="220"/>
      <c r="MA8" s="220"/>
      <c r="MB8" s="220"/>
      <c r="MC8" s="220"/>
      <c r="MD8" s="220"/>
      <c r="ME8" s="220"/>
      <c r="MF8" s="220"/>
      <c r="MG8" s="220"/>
      <c r="MH8" s="220"/>
      <c r="MI8" s="220"/>
      <c r="MJ8" s="220"/>
      <c r="MK8" s="220"/>
      <c r="ML8" s="220"/>
      <c r="MM8" s="220"/>
      <c r="MN8" s="220"/>
      <c r="MO8" s="220"/>
      <c r="MP8" s="220"/>
      <c r="MQ8" s="220"/>
      <c r="MR8" s="220"/>
      <c r="MS8" s="220"/>
      <c r="MT8" s="220"/>
      <c r="MU8" s="220"/>
      <c r="MV8" s="220"/>
      <c r="MW8" s="220"/>
      <c r="MX8" s="220"/>
      <c r="MY8" s="220"/>
      <c r="MZ8" s="221"/>
    </row>
    <row r="9" spans="1:365" s="3" customFormat="1" ht="15" customHeight="1" thickBot="1">
      <c r="A9" s="11" t="s">
        <v>11</v>
      </c>
      <c r="B9" s="215" t="s">
        <v>4</v>
      </c>
      <c r="C9" s="217" t="s">
        <v>2</v>
      </c>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7"/>
      <c r="AF9" s="218" t="s">
        <v>8</v>
      </c>
      <c r="AG9" s="218" t="s">
        <v>9</v>
      </c>
      <c r="AH9" s="218" t="s">
        <v>10</v>
      </c>
      <c r="AI9" s="215" t="s">
        <v>4</v>
      </c>
      <c r="AJ9" s="217" t="s">
        <v>2</v>
      </c>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7"/>
      <c r="BM9" s="218" t="s">
        <v>8</v>
      </c>
      <c r="BN9" s="218" t="s">
        <v>9</v>
      </c>
      <c r="BO9" s="218" t="s">
        <v>10</v>
      </c>
      <c r="BP9" s="215" t="s">
        <v>4</v>
      </c>
      <c r="BQ9" s="217" t="s">
        <v>2</v>
      </c>
      <c r="BR9" s="206"/>
      <c r="BS9" s="206"/>
      <c r="BT9" s="206"/>
      <c r="BU9" s="206"/>
      <c r="BV9" s="206"/>
      <c r="BW9" s="206"/>
      <c r="BX9" s="206"/>
      <c r="BY9" s="206"/>
      <c r="BZ9" s="206"/>
      <c r="CA9" s="206"/>
      <c r="CB9" s="206"/>
      <c r="CC9" s="206"/>
      <c r="CD9" s="206"/>
      <c r="CE9" s="206"/>
      <c r="CF9" s="206"/>
      <c r="CG9" s="206"/>
      <c r="CH9" s="206"/>
      <c r="CI9" s="206"/>
      <c r="CJ9" s="206"/>
      <c r="CK9" s="206"/>
      <c r="CL9" s="206"/>
      <c r="CM9" s="206"/>
      <c r="CN9" s="206"/>
      <c r="CO9" s="206"/>
      <c r="CP9" s="206"/>
      <c r="CQ9" s="206"/>
      <c r="CR9" s="206"/>
      <c r="CS9" s="207"/>
      <c r="CT9" s="218" t="s">
        <v>8</v>
      </c>
      <c r="CU9" s="218" t="s">
        <v>9</v>
      </c>
      <c r="CV9" s="218" t="s">
        <v>10</v>
      </c>
      <c r="CW9" s="215" t="s">
        <v>4</v>
      </c>
      <c r="CX9" s="217" t="s">
        <v>2</v>
      </c>
      <c r="CY9" s="206"/>
      <c r="CZ9" s="206"/>
      <c r="DA9" s="206"/>
      <c r="DB9" s="206"/>
      <c r="DC9" s="206"/>
      <c r="DD9" s="206"/>
      <c r="DE9" s="206"/>
      <c r="DF9" s="206"/>
      <c r="DG9" s="206"/>
      <c r="DH9" s="206"/>
      <c r="DI9" s="206"/>
      <c r="DJ9" s="206"/>
      <c r="DK9" s="206"/>
      <c r="DL9" s="206"/>
      <c r="DM9" s="206"/>
      <c r="DN9" s="206"/>
      <c r="DO9" s="206"/>
      <c r="DP9" s="206"/>
      <c r="DQ9" s="206"/>
      <c r="DR9" s="206"/>
      <c r="DS9" s="206"/>
      <c r="DT9" s="206"/>
      <c r="DU9" s="206"/>
      <c r="DV9" s="206"/>
      <c r="DW9" s="206"/>
      <c r="DX9" s="206"/>
      <c r="DY9" s="206"/>
      <c r="DZ9" s="207"/>
      <c r="EA9" s="218" t="s">
        <v>8</v>
      </c>
      <c r="EB9" s="218" t="s">
        <v>9</v>
      </c>
      <c r="EC9" s="218" t="s">
        <v>10</v>
      </c>
      <c r="ED9" s="215" t="s">
        <v>4</v>
      </c>
      <c r="EE9" s="217" t="s">
        <v>2</v>
      </c>
      <c r="EF9" s="206"/>
      <c r="EG9" s="206"/>
      <c r="EH9" s="206"/>
      <c r="EI9" s="206"/>
      <c r="EJ9" s="206"/>
      <c r="EK9" s="206"/>
      <c r="EL9" s="206"/>
      <c r="EM9" s="206"/>
      <c r="EN9" s="206"/>
      <c r="EO9" s="206"/>
      <c r="EP9" s="206"/>
      <c r="EQ9" s="206"/>
      <c r="ER9" s="206"/>
      <c r="ES9" s="206"/>
      <c r="ET9" s="206"/>
      <c r="EU9" s="206"/>
      <c r="EV9" s="206"/>
      <c r="EW9" s="206"/>
      <c r="EX9" s="206"/>
      <c r="EY9" s="206"/>
      <c r="EZ9" s="206"/>
      <c r="FA9" s="206"/>
      <c r="FB9" s="206"/>
      <c r="FC9" s="206"/>
      <c r="FD9" s="206"/>
      <c r="FE9" s="206"/>
      <c r="FF9" s="206"/>
      <c r="FG9" s="207"/>
      <c r="FH9" s="218" t="s">
        <v>8</v>
      </c>
      <c r="FI9" s="218" t="s">
        <v>9</v>
      </c>
      <c r="FJ9" s="218" t="s">
        <v>10</v>
      </c>
      <c r="FK9" s="215" t="s">
        <v>4</v>
      </c>
      <c r="FL9" s="217" t="s">
        <v>2</v>
      </c>
      <c r="FM9" s="206"/>
      <c r="FN9" s="206"/>
      <c r="FO9" s="206"/>
      <c r="FP9" s="206"/>
      <c r="FQ9" s="206"/>
      <c r="FR9" s="206"/>
      <c r="FS9" s="206"/>
      <c r="FT9" s="206"/>
      <c r="FU9" s="206"/>
      <c r="FV9" s="206"/>
      <c r="FW9" s="206"/>
      <c r="FX9" s="206"/>
      <c r="FY9" s="206"/>
      <c r="FZ9" s="206"/>
      <c r="GA9" s="206"/>
      <c r="GB9" s="206"/>
      <c r="GC9" s="206"/>
      <c r="GD9" s="206"/>
      <c r="GE9" s="206"/>
      <c r="GF9" s="206"/>
      <c r="GG9" s="206"/>
      <c r="GH9" s="206"/>
      <c r="GI9" s="206"/>
      <c r="GJ9" s="206"/>
      <c r="GK9" s="206"/>
      <c r="GL9" s="206"/>
      <c r="GM9" s="206"/>
      <c r="GN9" s="207"/>
      <c r="GO9" s="218" t="s">
        <v>8</v>
      </c>
      <c r="GP9" s="218" t="s">
        <v>9</v>
      </c>
      <c r="GQ9" s="218" t="s">
        <v>10</v>
      </c>
      <c r="GR9" s="215" t="s">
        <v>4</v>
      </c>
      <c r="GS9" s="217" t="s">
        <v>2</v>
      </c>
      <c r="GT9" s="206"/>
      <c r="GU9" s="206"/>
      <c r="GV9" s="206"/>
      <c r="GW9" s="206"/>
      <c r="GX9" s="206"/>
      <c r="GY9" s="206"/>
      <c r="GZ9" s="206"/>
      <c r="HA9" s="206"/>
      <c r="HB9" s="206"/>
      <c r="HC9" s="206"/>
      <c r="HD9" s="206"/>
      <c r="HE9" s="206"/>
      <c r="HF9" s="206"/>
      <c r="HG9" s="206"/>
      <c r="HH9" s="206"/>
      <c r="HI9" s="206"/>
      <c r="HJ9" s="206"/>
      <c r="HK9" s="206"/>
      <c r="HL9" s="206"/>
      <c r="HM9" s="206"/>
      <c r="HN9" s="206"/>
      <c r="HO9" s="206"/>
      <c r="HP9" s="206"/>
      <c r="HQ9" s="206"/>
      <c r="HR9" s="206"/>
      <c r="HS9" s="206"/>
      <c r="HT9" s="206"/>
      <c r="HU9" s="207"/>
      <c r="HV9" s="218" t="s">
        <v>8</v>
      </c>
      <c r="HW9" s="218" t="s">
        <v>9</v>
      </c>
      <c r="HX9" s="218" t="s">
        <v>10</v>
      </c>
      <c r="HY9" s="215" t="s">
        <v>4</v>
      </c>
      <c r="HZ9" s="217" t="s">
        <v>2</v>
      </c>
      <c r="IA9" s="206"/>
      <c r="IB9" s="206"/>
      <c r="IC9" s="206"/>
      <c r="ID9" s="206"/>
      <c r="IE9" s="206"/>
      <c r="IF9" s="206"/>
      <c r="IG9" s="206"/>
      <c r="IH9" s="206"/>
      <c r="II9" s="206"/>
      <c r="IJ9" s="206"/>
      <c r="IK9" s="206"/>
      <c r="IL9" s="206"/>
      <c r="IM9" s="206"/>
      <c r="IN9" s="206"/>
      <c r="IO9" s="206"/>
      <c r="IP9" s="206"/>
      <c r="IQ9" s="206"/>
      <c r="IR9" s="206"/>
      <c r="IS9" s="206"/>
      <c r="IT9" s="206"/>
      <c r="IU9" s="206"/>
      <c r="IV9" s="206"/>
      <c r="IW9" s="206"/>
      <c r="IX9" s="206"/>
      <c r="IY9" s="206"/>
      <c r="IZ9" s="206"/>
      <c r="JA9" s="206"/>
      <c r="JB9" s="207"/>
      <c r="JC9" s="218" t="s">
        <v>8</v>
      </c>
      <c r="JD9" s="218" t="s">
        <v>9</v>
      </c>
      <c r="JE9" s="218" t="s">
        <v>10</v>
      </c>
      <c r="JF9" s="215" t="s">
        <v>4</v>
      </c>
      <c r="JG9" s="217" t="s">
        <v>2</v>
      </c>
      <c r="JH9" s="206"/>
      <c r="JI9" s="206"/>
      <c r="JJ9" s="206"/>
      <c r="JK9" s="206"/>
      <c r="JL9" s="206"/>
      <c r="JM9" s="206"/>
      <c r="JN9" s="206"/>
      <c r="JO9" s="206"/>
      <c r="JP9" s="206"/>
      <c r="JQ9" s="206"/>
      <c r="JR9" s="206"/>
      <c r="JS9" s="206"/>
      <c r="JT9" s="206"/>
      <c r="JU9" s="206"/>
      <c r="JV9" s="206"/>
      <c r="JW9" s="206"/>
      <c r="JX9" s="206"/>
      <c r="JY9" s="206"/>
      <c r="JZ9" s="206"/>
      <c r="KA9" s="206"/>
      <c r="KB9" s="206"/>
      <c r="KC9" s="206"/>
      <c r="KD9" s="206"/>
      <c r="KE9" s="206"/>
      <c r="KF9" s="206"/>
      <c r="KG9" s="206"/>
      <c r="KH9" s="206"/>
      <c r="KI9" s="207"/>
      <c r="KJ9" s="218" t="s">
        <v>8</v>
      </c>
      <c r="KK9" s="218" t="s">
        <v>9</v>
      </c>
      <c r="KL9" s="218" t="s">
        <v>10</v>
      </c>
      <c r="KM9" s="215" t="s">
        <v>4</v>
      </c>
      <c r="KN9" s="217" t="s">
        <v>2</v>
      </c>
      <c r="KO9" s="206"/>
      <c r="KP9" s="206"/>
      <c r="KQ9" s="206"/>
      <c r="KR9" s="206"/>
      <c r="KS9" s="206"/>
      <c r="KT9" s="206"/>
      <c r="KU9" s="206"/>
      <c r="KV9" s="206"/>
      <c r="KW9" s="206"/>
      <c r="KX9" s="206"/>
      <c r="KY9" s="206"/>
      <c r="KZ9" s="206"/>
      <c r="LA9" s="206"/>
      <c r="LB9" s="206"/>
      <c r="LC9" s="206"/>
      <c r="LD9" s="206"/>
      <c r="LE9" s="206"/>
      <c r="LF9" s="206"/>
      <c r="LG9" s="206"/>
      <c r="LH9" s="206"/>
      <c r="LI9" s="206"/>
      <c r="LJ9" s="206"/>
      <c r="LK9" s="206"/>
      <c r="LL9" s="206"/>
      <c r="LM9" s="206"/>
      <c r="LN9" s="206"/>
      <c r="LO9" s="206"/>
      <c r="LP9" s="207"/>
      <c r="LQ9" s="218" t="s">
        <v>8</v>
      </c>
      <c r="LR9" s="218" t="s">
        <v>9</v>
      </c>
      <c r="LS9" s="218" t="s">
        <v>10</v>
      </c>
      <c r="LT9" s="215" t="s">
        <v>4</v>
      </c>
      <c r="LU9" s="217" t="s">
        <v>2</v>
      </c>
      <c r="LV9" s="206"/>
      <c r="LW9" s="206"/>
      <c r="LX9" s="206"/>
      <c r="LY9" s="206"/>
      <c r="LZ9" s="206"/>
      <c r="MA9" s="206"/>
      <c r="MB9" s="206"/>
      <c r="MC9" s="206"/>
      <c r="MD9" s="206"/>
      <c r="ME9" s="206"/>
      <c r="MF9" s="206"/>
      <c r="MG9" s="206"/>
      <c r="MH9" s="206"/>
      <c r="MI9" s="206"/>
      <c r="MJ9" s="206"/>
      <c r="MK9" s="206"/>
      <c r="ML9" s="206"/>
      <c r="MM9" s="206"/>
      <c r="MN9" s="206"/>
      <c r="MO9" s="206"/>
      <c r="MP9" s="206"/>
      <c r="MQ9" s="206"/>
      <c r="MR9" s="206"/>
      <c r="MS9" s="206"/>
      <c r="MT9" s="206"/>
      <c r="MU9" s="206"/>
      <c r="MV9" s="206"/>
      <c r="MW9" s="207"/>
      <c r="MX9" s="218" t="s">
        <v>8</v>
      </c>
      <c r="MY9" s="218" t="s">
        <v>9</v>
      </c>
      <c r="MZ9" s="218" t="s">
        <v>10</v>
      </c>
    </row>
    <row r="10" spans="1:365" s="3" customFormat="1" ht="15" customHeight="1" thickBot="1">
      <c r="A10" s="36" t="s">
        <v>78</v>
      </c>
      <c r="B10" s="215"/>
      <c r="C10" s="203" t="s">
        <v>0</v>
      </c>
      <c r="D10" s="205" t="s">
        <v>3</v>
      </c>
      <c r="E10" s="206"/>
      <c r="F10" s="206"/>
      <c r="G10" s="206"/>
      <c r="H10" s="206"/>
      <c r="I10" s="206"/>
      <c r="J10" s="206"/>
      <c r="K10" s="206"/>
      <c r="L10" s="207"/>
      <c r="M10" s="37" t="s">
        <v>5</v>
      </c>
      <c r="N10" s="34"/>
      <c r="O10" s="34"/>
      <c r="P10" s="34"/>
      <c r="Q10" s="34"/>
      <c r="R10" s="34"/>
      <c r="S10" s="35"/>
      <c r="T10" s="205" t="s">
        <v>33</v>
      </c>
      <c r="U10" s="206"/>
      <c r="V10" s="206"/>
      <c r="W10" s="206"/>
      <c r="X10" s="208" t="s">
        <v>34</v>
      </c>
      <c r="Y10" s="208" t="s">
        <v>35</v>
      </c>
      <c r="Z10" s="205" t="s">
        <v>6</v>
      </c>
      <c r="AA10" s="206"/>
      <c r="AB10" s="206"/>
      <c r="AC10" s="206"/>
      <c r="AD10" s="207"/>
      <c r="AE10" s="210" t="s">
        <v>7</v>
      </c>
      <c r="AF10" s="218"/>
      <c r="AG10" s="218"/>
      <c r="AH10" s="218"/>
      <c r="AI10" s="215"/>
      <c r="AJ10" s="203" t="s">
        <v>0</v>
      </c>
      <c r="AK10" s="205" t="s">
        <v>3</v>
      </c>
      <c r="AL10" s="206"/>
      <c r="AM10" s="206"/>
      <c r="AN10" s="206"/>
      <c r="AO10" s="206"/>
      <c r="AP10" s="206"/>
      <c r="AQ10" s="206"/>
      <c r="AR10" s="206"/>
      <c r="AS10" s="207"/>
      <c r="AT10" s="37" t="s">
        <v>5</v>
      </c>
      <c r="AU10" s="34"/>
      <c r="AV10" s="34"/>
      <c r="AW10" s="34"/>
      <c r="AX10" s="34"/>
      <c r="AY10" s="34"/>
      <c r="AZ10" s="35"/>
      <c r="BA10" s="205" t="s">
        <v>33</v>
      </c>
      <c r="BB10" s="206"/>
      <c r="BC10" s="206"/>
      <c r="BD10" s="206"/>
      <c r="BE10" s="208" t="s">
        <v>34</v>
      </c>
      <c r="BF10" s="208" t="s">
        <v>35</v>
      </c>
      <c r="BG10" s="205" t="s">
        <v>6</v>
      </c>
      <c r="BH10" s="206"/>
      <c r="BI10" s="206"/>
      <c r="BJ10" s="206"/>
      <c r="BK10" s="207"/>
      <c r="BL10" s="210" t="s">
        <v>7</v>
      </c>
      <c r="BM10" s="218"/>
      <c r="BN10" s="218"/>
      <c r="BO10" s="218"/>
      <c r="BP10" s="215"/>
      <c r="BQ10" s="203" t="s">
        <v>0</v>
      </c>
      <c r="BR10" s="205" t="s">
        <v>3</v>
      </c>
      <c r="BS10" s="206"/>
      <c r="BT10" s="206"/>
      <c r="BU10" s="206"/>
      <c r="BV10" s="206"/>
      <c r="BW10" s="206"/>
      <c r="BX10" s="206"/>
      <c r="BY10" s="206"/>
      <c r="BZ10" s="207"/>
      <c r="CA10" s="37" t="s">
        <v>5</v>
      </c>
      <c r="CB10" s="34"/>
      <c r="CC10" s="34"/>
      <c r="CD10" s="34"/>
      <c r="CE10" s="34"/>
      <c r="CF10" s="34"/>
      <c r="CG10" s="35"/>
      <c r="CH10" s="205" t="s">
        <v>33</v>
      </c>
      <c r="CI10" s="206"/>
      <c r="CJ10" s="206"/>
      <c r="CK10" s="206"/>
      <c r="CL10" s="208" t="s">
        <v>34</v>
      </c>
      <c r="CM10" s="208" t="s">
        <v>35</v>
      </c>
      <c r="CN10" s="205" t="s">
        <v>6</v>
      </c>
      <c r="CO10" s="206"/>
      <c r="CP10" s="206"/>
      <c r="CQ10" s="206"/>
      <c r="CR10" s="207"/>
      <c r="CS10" s="210" t="s">
        <v>7</v>
      </c>
      <c r="CT10" s="218"/>
      <c r="CU10" s="218"/>
      <c r="CV10" s="218"/>
      <c r="CW10" s="215"/>
      <c r="CX10" s="203" t="s">
        <v>0</v>
      </c>
      <c r="CY10" s="205" t="s">
        <v>3</v>
      </c>
      <c r="CZ10" s="206"/>
      <c r="DA10" s="206"/>
      <c r="DB10" s="206"/>
      <c r="DC10" s="206"/>
      <c r="DD10" s="206"/>
      <c r="DE10" s="206"/>
      <c r="DF10" s="206"/>
      <c r="DG10" s="207"/>
      <c r="DH10" s="37" t="s">
        <v>5</v>
      </c>
      <c r="DI10" s="34"/>
      <c r="DJ10" s="34"/>
      <c r="DK10" s="34"/>
      <c r="DL10" s="34"/>
      <c r="DM10" s="34"/>
      <c r="DN10" s="35"/>
      <c r="DO10" s="205" t="s">
        <v>33</v>
      </c>
      <c r="DP10" s="206"/>
      <c r="DQ10" s="206"/>
      <c r="DR10" s="206"/>
      <c r="DS10" s="208" t="s">
        <v>34</v>
      </c>
      <c r="DT10" s="208" t="s">
        <v>35</v>
      </c>
      <c r="DU10" s="205" t="s">
        <v>6</v>
      </c>
      <c r="DV10" s="206"/>
      <c r="DW10" s="206"/>
      <c r="DX10" s="206"/>
      <c r="DY10" s="207"/>
      <c r="DZ10" s="210" t="s">
        <v>7</v>
      </c>
      <c r="EA10" s="218"/>
      <c r="EB10" s="218"/>
      <c r="EC10" s="218"/>
      <c r="ED10" s="215"/>
      <c r="EE10" s="203" t="s">
        <v>0</v>
      </c>
      <c r="EF10" s="205" t="s">
        <v>3</v>
      </c>
      <c r="EG10" s="206"/>
      <c r="EH10" s="206"/>
      <c r="EI10" s="206"/>
      <c r="EJ10" s="206"/>
      <c r="EK10" s="206"/>
      <c r="EL10" s="206"/>
      <c r="EM10" s="206"/>
      <c r="EN10" s="207"/>
      <c r="EO10" s="37" t="s">
        <v>5</v>
      </c>
      <c r="EP10" s="34"/>
      <c r="EQ10" s="34"/>
      <c r="ER10" s="34"/>
      <c r="ES10" s="34"/>
      <c r="ET10" s="34"/>
      <c r="EU10" s="35"/>
      <c r="EV10" s="205" t="s">
        <v>33</v>
      </c>
      <c r="EW10" s="206"/>
      <c r="EX10" s="206"/>
      <c r="EY10" s="206"/>
      <c r="EZ10" s="208" t="s">
        <v>34</v>
      </c>
      <c r="FA10" s="208" t="s">
        <v>35</v>
      </c>
      <c r="FB10" s="205" t="s">
        <v>6</v>
      </c>
      <c r="FC10" s="206"/>
      <c r="FD10" s="206"/>
      <c r="FE10" s="206"/>
      <c r="FF10" s="207"/>
      <c r="FG10" s="222" t="s">
        <v>7</v>
      </c>
      <c r="FH10" s="218"/>
      <c r="FI10" s="218"/>
      <c r="FJ10" s="218"/>
      <c r="FK10" s="215"/>
      <c r="FL10" s="203" t="s">
        <v>0</v>
      </c>
      <c r="FM10" s="205" t="s">
        <v>3</v>
      </c>
      <c r="FN10" s="206"/>
      <c r="FO10" s="206"/>
      <c r="FP10" s="206"/>
      <c r="FQ10" s="206"/>
      <c r="FR10" s="206"/>
      <c r="FS10" s="206"/>
      <c r="FT10" s="206"/>
      <c r="FU10" s="207"/>
      <c r="FV10" s="37" t="s">
        <v>5</v>
      </c>
      <c r="FW10" s="34"/>
      <c r="FX10" s="34"/>
      <c r="FY10" s="34"/>
      <c r="FZ10" s="34"/>
      <c r="GA10" s="34"/>
      <c r="GB10" s="35"/>
      <c r="GC10" s="205" t="s">
        <v>33</v>
      </c>
      <c r="GD10" s="206"/>
      <c r="GE10" s="206"/>
      <c r="GF10" s="206"/>
      <c r="GG10" s="208" t="s">
        <v>34</v>
      </c>
      <c r="GH10" s="208" t="s">
        <v>35</v>
      </c>
      <c r="GI10" s="205" t="s">
        <v>6</v>
      </c>
      <c r="GJ10" s="206"/>
      <c r="GK10" s="206"/>
      <c r="GL10" s="206"/>
      <c r="GM10" s="207"/>
      <c r="GN10" s="210" t="s">
        <v>7</v>
      </c>
      <c r="GO10" s="218"/>
      <c r="GP10" s="218"/>
      <c r="GQ10" s="218"/>
      <c r="GR10" s="215"/>
      <c r="GS10" s="203" t="s">
        <v>0</v>
      </c>
      <c r="GT10" s="205" t="s">
        <v>3</v>
      </c>
      <c r="GU10" s="206"/>
      <c r="GV10" s="206"/>
      <c r="GW10" s="206"/>
      <c r="GX10" s="206"/>
      <c r="GY10" s="206"/>
      <c r="GZ10" s="206"/>
      <c r="HA10" s="206"/>
      <c r="HB10" s="207"/>
      <c r="HC10" s="37" t="s">
        <v>5</v>
      </c>
      <c r="HD10" s="34"/>
      <c r="HE10" s="34"/>
      <c r="HF10" s="34"/>
      <c r="HG10" s="34"/>
      <c r="HH10" s="34"/>
      <c r="HI10" s="35"/>
      <c r="HJ10" s="205" t="s">
        <v>33</v>
      </c>
      <c r="HK10" s="206"/>
      <c r="HL10" s="206"/>
      <c r="HM10" s="206"/>
      <c r="HN10" s="208" t="s">
        <v>34</v>
      </c>
      <c r="HO10" s="208" t="s">
        <v>35</v>
      </c>
      <c r="HP10" s="205" t="s">
        <v>6</v>
      </c>
      <c r="HQ10" s="206"/>
      <c r="HR10" s="206"/>
      <c r="HS10" s="206"/>
      <c r="HT10" s="207"/>
      <c r="HU10" s="210" t="s">
        <v>7</v>
      </c>
      <c r="HV10" s="218"/>
      <c r="HW10" s="218"/>
      <c r="HX10" s="218"/>
      <c r="HY10" s="215"/>
      <c r="HZ10" s="203" t="s">
        <v>0</v>
      </c>
      <c r="IA10" s="205" t="s">
        <v>3</v>
      </c>
      <c r="IB10" s="206"/>
      <c r="IC10" s="206"/>
      <c r="ID10" s="206"/>
      <c r="IE10" s="206"/>
      <c r="IF10" s="206"/>
      <c r="IG10" s="206"/>
      <c r="IH10" s="206"/>
      <c r="II10" s="207"/>
      <c r="IJ10" s="37" t="s">
        <v>5</v>
      </c>
      <c r="IK10" s="34"/>
      <c r="IL10" s="34"/>
      <c r="IM10" s="34"/>
      <c r="IN10" s="34"/>
      <c r="IO10" s="34"/>
      <c r="IP10" s="35"/>
      <c r="IQ10" s="205" t="s">
        <v>33</v>
      </c>
      <c r="IR10" s="206"/>
      <c r="IS10" s="206"/>
      <c r="IT10" s="206"/>
      <c r="IU10" s="208" t="s">
        <v>34</v>
      </c>
      <c r="IV10" s="208" t="s">
        <v>35</v>
      </c>
      <c r="IW10" s="205" t="s">
        <v>6</v>
      </c>
      <c r="IX10" s="206"/>
      <c r="IY10" s="206"/>
      <c r="IZ10" s="206"/>
      <c r="JA10" s="207"/>
      <c r="JB10" s="210" t="s">
        <v>7</v>
      </c>
      <c r="JC10" s="218"/>
      <c r="JD10" s="218"/>
      <c r="JE10" s="218"/>
      <c r="JF10" s="215"/>
      <c r="JG10" s="203" t="s">
        <v>0</v>
      </c>
      <c r="JH10" s="205" t="s">
        <v>3</v>
      </c>
      <c r="JI10" s="206"/>
      <c r="JJ10" s="206"/>
      <c r="JK10" s="206"/>
      <c r="JL10" s="206"/>
      <c r="JM10" s="206"/>
      <c r="JN10" s="206"/>
      <c r="JO10" s="206"/>
      <c r="JP10" s="207"/>
      <c r="JQ10" s="37" t="s">
        <v>5</v>
      </c>
      <c r="JR10" s="34"/>
      <c r="JS10" s="34"/>
      <c r="JT10" s="34"/>
      <c r="JU10" s="34"/>
      <c r="JV10" s="34"/>
      <c r="JW10" s="35"/>
      <c r="JX10" s="205" t="s">
        <v>33</v>
      </c>
      <c r="JY10" s="206"/>
      <c r="JZ10" s="206"/>
      <c r="KA10" s="206"/>
      <c r="KB10" s="208" t="s">
        <v>34</v>
      </c>
      <c r="KC10" s="208" t="s">
        <v>35</v>
      </c>
      <c r="KD10" s="205" t="s">
        <v>6</v>
      </c>
      <c r="KE10" s="206"/>
      <c r="KF10" s="206"/>
      <c r="KG10" s="206"/>
      <c r="KH10" s="207"/>
      <c r="KI10" s="210" t="s">
        <v>7</v>
      </c>
      <c r="KJ10" s="218"/>
      <c r="KK10" s="218"/>
      <c r="KL10" s="218"/>
      <c r="KM10" s="215"/>
      <c r="KN10" s="203" t="s">
        <v>0</v>
      </c>
      <c r="KO10" s="205" t="s">
        <v>3</v>
      </c>
      <c r="KP10" s="206"/>
      <c r="KQ10" s="206"/>
      <c r="KR10" s="206"/>
      <c r="KS10" s="206"/>
      <c r="KT10" s="206"/>
      <c r="KU10" s="206"/>
      <c r="KV10" s="206"/>
      <c r="KW10" s="207"/>
      <c r="KX10" s="37" t="s">
        <v>5</v>
      </c>
      <c r="KY10" s="34"/>
      <c r="KZ10" s="34"/>
      <c r="LA10" s="34"/>
      <c r="LB10" s="34"/>
      <c r="LC10" s="34"/>
      <c r="LD10" s="35"/>
      <c r="LE10" s="205" t="s">
        <v>33</v>
      </c>
      <c r="LF10" s="206"/>
      <c r="LG10" s="206"/>
      <c r="LH10" s="206"/>
      <c r="LI10" s="208" t="s">
        <v>34</v>
      </c>
      <c r="LJ10" s="208" t="s">
        <v>35</v>
      </c>
      <c r="LK10" s="205" t="s">
        <v>6</v>
      </c>
      <c r="LL10" s="206"/>
      <c r="LM10" s="206"/>
      <c r="LN10" s="206"/>
      <c r="LO10" s="207"/>
      <c r="LP10" s="210" t="s">
        <v>7</v>
      </c>
      <c r="LQ10" s="218"/>
      <c r="LR10" s="218"/>
      <c r="LS10" s="218"/>
      <c r="LT10" s="215"/>
      <c r="LU10" s="203" t="s">
        <v>0</v>
      </c>
      <c r="LV10" s="205" t="s">
        <v>3</v>
      </c>
      <c r="LW10" s="206"/>
      <c r="LX10" s="206"/>
      <c r="LY10" s="206"/>
      <c r="LZ10" s="206"/>
      <c r="MA10" s="206"/>
      <c r="MB10" s="206"/>
      <c r="MC10" s="206"/>
      <c r="MD10" s="207"/>
      <c r="ME10" s="37" t="s">
        <v>5</v>
      </c>
      <c r="MF10" s="34"/>
      <c r="MG10" s="34"/>
      <c r="MH10" s="34"/>
      <c r="MI10" s="34"/>
      <c r="MJ10" s="34"/>
      <c r="MK10" s="35"/>
      <c r="ML10" s="205" t="s">
        <v>33</v>
      </c>
      <c r="MM10" s="206"/>
      <c r="MN10" s="206"/>
      <c r="MO10" s="206"/>
      <c r="MP10" s="208" t="s">
        <v>34</v>
      </c>
      <c r="MQ10" s="208" t="s">
        <v>35</v>
      </c>
      <c r="MR10" s="205" t="s">
        <v>6</v>
      </c>
      <c r="MS10" s="206"/>
      <c r="MT10" s="206"/>
      <c r="MU10" s="206"/>
      <c r="MV10" s="207"/>
      <c r="MW10" s="210" t="s">
        <v>7</v>
      </c>
      <c r="MX10" s="218"/>
      <c r="MY10" s="218"/>
      <c r="MZ10" s="218"/>
    </row>
    <row r="11" spans="1:365" s="3" customFormat="1" ht="33.9" customHeight="1" thickBot="1">
      <c r="A11" s="39" t="s">
        <v>77</v>
      </c>
      <c r="B11" s="216"/>
      <c r="C11" s="204"/>
      <c r="D11" s="10" t="s">
        <v>0</v>
      </c>
      <c r="E11" s="10" t="s">
        <v>60</v>
      </c>
      <c r="F11" s="10" t="s">
        <v>61</v>
      </c>
      <c r="G11" s="10" t="s">
        <v>62</v>
      </c>
      <c r="H11" s="10" t="s">
        <v>63</v>
      </c>
      <c r="I11" s="10" t="s">
        <v>64</v>
      </c>
      <c r="J11" s="10" t="s">
        <v>65</v>
      </c>
      <c r="K11" s="10" t="s">
        <v>66</v>
      </c>
      <c r="L11" s="10" t="s">
        <v>67</v>
      </c>
      <c r="M11" s="8" t="s">
        <v>0</v>
      </c>
      <c r="N11" s="9" t="s">
        <v>68</v>
      </c>
      <c r="O11" s="9" t="s">
        <v>69</v>
      </c>
      <c r="P11" s="9" t="s">
        <v>70</v>
      </c>
      <c r="Q11" s="9" t="s">
        <v>71</v>
      </c>
      <c r="R11" s="9" t="s">
        <v>72</v>
      </c>
      <c r="S11" s="9" t="s">
        <v>73</v>
      </c>
      <c r="T11" s="9" t="s">
        <v>0</v>
      </c>
      <c r="U11" s="9" t="s">
        <v>74</v>
      </c>
      <c r="V11" s="9" t="s">
        <v>75</v>
      </c>
      <c r="W11" s="38" t="s">
        <v>76</v>
      </c>
      <c r="X11" s="209"/>
      <c r="Y11" s="209"/>
      <c r="Z11" s="8" t="s">
        <v>0</v>
      </c>
      <c r="AA11" s="8" t="s">
        <v>84</v>
      </c>
      <c r="AB11" s="8" t="s">
        <v>85</v>
      </c>
      <c r="AC11" s="8" t="s">
        <v>86</v>
      </c>
      <c r="AD11" s="8" t="s">
        <v>87</v>
      </c>
      <c r="AE11" s="211"/>
      <c r="AF11" s="209"/>
      <c r="AG11" s="209"/>
      <c r="AH11" s="209"/>
      <c r="AI11" s="216"/>
      <c r="AJ11" s="204"/>
      <c r="AK11" s="10" t="s">
        <v>0</v>
      </c>
      <c r="AL11" s="10" t="s">
        <v>60</v>
      </c>
      <c r="AM11" s="10" t="s">
        <v>61</v>
      </c>
      <c r="AN11" s="10" t="s">
        <v>62</v>
      </c>
      <c r="AO11" s="10" t="s">
        <v>63</v>
      </c>
      <c r="AP11" s="10" t="s">
        <v>64</v>
      </c>
      <c r="AQ11" s="10" t="s">
        <v>65</v>
      </c>
      <c r="AR11" s="10" t="s">
        <v>66</v>
      </c>
      <c r="AS11" s="10" t="s">
        <v>67</v>
      </c>
      <c r="AT11" s="8" t="s">
        <v>0</v>
      </c>
      <c r="AU11" s="9" t="s">
        <v>68</v>
      </c>
      <c r="AV11" s="9" t="s">
        <v>69</v>
      </c>
      <c r="AW11" s="9" t="s">
        <v>70</v>
      </c>
      <c r="AX11" s="9" t="s">
        <v>71</v>
      </c>
      <c r="AY11" s="9" t="s">
        <v>72</v>
      </c>
      <c r="AZ11" s="9" t="s">
        <v>73</v>
      </c>
      <c r="BA11" s="9" t="s">
        <v>0</v>
      </c>
      <c r="BB11" s="9" t="s">
        <v>74</v>
      </c>
      <c r="BC11" s="9" t="s">
        <v>75</v>
      </c>
      <c r="BD11" s="38" t="s">
        <v>76</v>
      </c>
      <c r="BE11" s="209"/>
      <c r="BF11" s="209"/>
      <c r="BG11" s="8" t="s">
        <v>0</v>
      </c>
      <c r="BH11" s="8" t="s">
        <v>84</v>
      </c>
      <c r="BI11" s="8" t="s">
        <v>85</v>
      </c>
      <c r="BJ11" s="8" t="s">
        <v>86</v>
      </c>
      <c r="BK11" s="8" t="s">
        <v>87</v>
      </c>
      <c r="BL11" s="211"/>
      <c r="BM11" s="209"/>
      <c r="BN11" s="209"/>
      <c r="BO11" s="209"/>
      <c r="BP11" s="216"/>
      <c r="BQ11" s="204"/>
      <c r="BR11" s="10" t="s">
        <v>0</v>
      </c>
      <c r="BS11" s="10" t="s">
        <v>60</v>
      </c>
      <c r="BT11" s="10" t="s">
        <v>61</v>
      </c>
      <c r="BU11" s="10" t="s">
        <v>62</v>
      </c>
      <c r="BV11" s="10" t="s">
        <v>63</v>
      </c>
      <c r="BW11" s="10" t="s">
        <v>64</v>
      </c>
      <c r="BX11" s="10" t="s">
        <v>65</v>
      </c>
      <c r="BY11" s="10" t="s">
        <v>66</v>
      </c>
      <c r="BZ11" s="10" t="s">
        <v>67</v>
      </c>
      <c r="CA11" s="8" t="s">
        <v>0</v>
      </c>
      <c r="CB11" s="9" t="s">
        <v>68</v>
      </c>
      <c r="CC11" s="9" t="s">
        <v>69</v>
      </c>
      <c r="CD11" s="9" t="s">
        <v>70</v>
      </c>
      <c r="CE11" s="9" t="s">
        <v>71</v>
      </c>
      <c r="CF11" s="9" t="s">
        <v>72</v>
      </c>
      <c r="CG11" s="9" t="s">
        <v>73</v>
      </c>
      <c r="CH11" s="9" t="s">
        <v>0</v>
      </c>
      <c r="CI11" s="9" t="s">
        <v>74</v>
      </c>
      <c r="CJ11" s="9" t="s">
        <v>75</v>
      </c>
      <c r="CK11" s="38" t="s">
        <v>76</v>
      </c>
      <c r="CL11" s="209"/>
      <c r="CM11" s="209"/>
      <c r="CN11" s="8" t="s">
        <v>0</v>
      </c>
      <c r="CO11" s="8" t="s">
        <v>84</v>
      </c>
      <c r="CP11" s="8" t="s">
        <v>85</v>
      </c>
      <c r="CQ11" s="8" t="s">
        <v>86</v>
      </c>
      <c r="CR11" s="8" t="s">
        <v>87</v>
      </c>
      <c r="CS11" s="211"/>
      <c r="CT11" s="209"/>
      <c r="CU11" s="209"/>
      <c r="CV11" s="209"/>
      <c r="CW11" s="216"/>
      <c r="CX11" s="204"/>
      <c r="CY11" s="10" t="s">
        <v>0</v>
      </c>
      <c r="CZ11" s="10" t="s">
        <v>60</v>
      </c>
      <c r="DA11" s="10" t="s">
        <v>61</v>
      </c>
      <c r="DB11" s="10" t="s">
        <v>62</v>
      </c>
      <c r="DC11" s="10" t="s">
        <v>63</v>
      </c>
      <c r="DD11" s="10" t="s">
        <v>64</v>
      </c>
      <c r="DE11" s="10" t="s">
        <v>65</v>
      </c>
      <c r="DF11" s="10" t="s">
        <v>66</v>
      </c>
      <c r="DG11" s="10" t="s">
        <v>67</v>
      </c>
      <c r="DH11" s="8" t="s">
        <v>0</v>
      </c>
      <c r="DI11" s="9" t="s">
        <v>68</v>
      </c>
      <c r="DJ11" s="9" t="s">
        <v>69</v>
      </c>
      <c r="DK11" s="9" t="s">
        <v>70</v>
      </c>
      <c r="DL11" s="9" t="s">
        <v>71</v>
      </c>
      <c r="DM11" s="9" t="s">
        <v>72</v>
      </c>
      <c r="DN11" s="9" t="s">
        <v>73</v>
      </c>
      <c r="DO11" s="9" t="s">
        <v>0</v>
      </c>
      <c r="DP11" s="9" t="s">
        <v>74</v>
      </c>
      <c r="DQ11" s="9" t="s">
        <v>75</v>
      </c>
      <c r="DR11" s="38" t="s">
        <v>76</v>
      </c>
      <c r="DS11" s="209"/>
      <c r="DT11" s="209"/>
      <c r="DU11" s="8" t="s">
        <v>0</v>
      </c>
      <c r="DV11" s="8" t="s">
        <v>84</v>
      </c>
      <c r="DW11" s="8" t="s">
        <v>85</v>
      </c>
      <c r="DX11" s="8" t="s">
        <v>86</v>
      </c>
      <c r="DY11" s="8" t="s">
        <v>87</v>
      </c>
      <c r="DZ11" s="211"/>
      <c r="EA11" s="209"/>
      <c r="EB11" s="209"/>
      <c r="EC11" s="209"/>
      <c r="ED11" s="216"/>
      <c r="EE11" s="204"/>
      <c r="EF11" s="10" t="s">
        <v>0</v>
      </c>
      <c r="EG11" s="10" t="s">
        <v>60</v>
      </c>
      <c r="EH11" s="10" t="s">
        <v>61</v>
      </c>
      <c r="EI11" s="10" t="s">
        <v>62</v>
      </c>
      <c r="EJ11" s="10" t="s">
        <v>63</v>
      </c>
      <c r="EK11" s="10" t="s">
        <v>64</v>
      </c>
      <c r="EL11" s="10" t="s">
        <v>65</v>
      </c>
      <c r="EM11" s="10" t="s">
        <v>66</v>
      </c>
      <c r="EN11" s="10" t="s">
        <v>67</v>
      </c>
      <c r="EO11" s="8" t="s">
        <v>0</v>
      </c>
      <c r="EP11" s="9" t="s">
        <v>68</v>
      </c>
      <c r="EQ11" s="9" t="s">
        <v>69</v>
      </c>
      <c r="ER11" s="9" t="s">
        <v>70</v>
      </c>
      <c r="ES11" s="9" t="s">
        <v>71</v>
      </c>
      <c r="ET11" s="9" t="s">
        <v>72</v>
      </c>
      <c r="EU11" s="9" t="s">
        <v>73</v>
      </c>
      <c r="EV11" s="9" t="s">
        <v>0</v>
      </c>
      <c r="EW11" s="9" t="s">
        <v>74</v>
      </c>
      <c r="EX11" s="9" t="s">
        <v>75</v>
      </c>
      <c r="EY11" s="38" t="s">
        <v>76</v>
      </c>
      <c r="EZ11" s="209"/>
      <c r="FA11" s="209"/>
      <c r="FB11" s="8" t="s">
        <v>0</v>
      </c>
      <c r="FC11" s="8" t="s">
        <v>84</v>
      </c>
      <c r="FD11" s="8" t="s">
        <v>85</v>
      </c>
      <c r="FE11" s="8" t="s">
        <v>86</v>
      </c>
      <c r="FF11" s="8" t="s">
        <v>87</v>
      </c>
      <c r="FG11" s="223"/>
      <c r="FH11" s="209"/>
      <c r="FI11" s="209"/>
      <c r="FJ11" s="209"/>
      <c r="FK11" s="216"/>
      <c r="FL11" s="204"/>
      <c r="FM11" s="10" t="s">
        <v>0</v>
      </c>
      <c r="FN11" s="10" t="s">
        <v>60</v>
      </c>
      <c r="FO11" s="10" t="s">
        <v>61</v>
      </c>
      <c r="FP11" s="10" t="s">
        <v>62</v>
      </c>
      <c r="FQ11" s="10" t="s">
        <v>63</v>
      </c>
      <c r="FR11" s="10" t="s">
        <v>64</v>
      </c>
      <c r="FS11" s="10" t="s">
        <v>65</v>
      </c>
      <c r="FT11" s="10" t="s">
        <v>66</v>
      </c>
      <c r="FU11" s="10" t="s">
        <v>67</v>
      </c>
      <c r="FV11" s="8" t="s">
        <v>0</v>
      </c>
      <c r="FW11" s="9" t="s">
        <v>68</v>
      </c>
      <c r="FX11" s="9" t="s">
        <v>69</v>
      </c>
      <c r="FY11" s="9" t="s">
        <v>70</v>
      </c>
      <c r="FZ11" s="9" t="s">
        <v>71</v>
      </c>
      <c r="GA11" s="9" t="s">
        <v>72</v>
      </c>
      <c r="GB11" s="9" t="s">
        <v>73</v>
      </c>
      <c r="GC11" s="9" t="s">
        <v>0</v>
      </c>
      <c r="GD11" s="9" t="s">
        <v>74</v>
      </c>
      <c r="GE11" s="9" t="s">
        <v>75</v>
      </c>
      <c r="GF11" s="38" t="s">
        <v>76</v>
      </c>
      <c r="GG11" s="209"/>
      <c r="GH11" s="209"/>
      <c r="GI11" s="8" t="s">
        <v>0</v>
      </c>
      <c r="GJ11" s="8" t="s">
        <v>84</v>
      </c>
      <c r="GK11" s="8" t="s">
        <v>85</v>
      </c>
      <c r="GL11" s="8" t="s">
        <v>86</v>
      </c>
      <c r="GM11" s="8" t="s">
        <v>87</v>
      </c>
      <c r="GN11" s="211"/>
      <c r="GO11" s="209"/>
      <c r="GP11" s="209"/>
      <c r="GQ11" s="209"/>
      <c r="GR11" s="216"/>
      <c r="GS11" s="204"/>
      <c r="GT11" s="10" t="s">
        <v>0</v>
      </c>
      <c r="GU11" s="10" t="s">
        <v>60</v>
      </c>
      <c r="GV11" s="10" t="s">
        <v>61</v>
      </c>
      <c r="GW11" s="10" t="s">
        <v>62</v>
      </c>
      <c r="GX11" s="10" t="s">
        <v>63</v>
      </c>
      <c r="GY11" s="10" t="s">
        <v>64</v>
      </c>
      <c r="GZ11" s="10" t="s">
        <v>65</v>
      </c>
      <c r="HA11" s="10" t="s">
        <v>66</v>
      </c>
      <c r="HB11" s="10" t="s">
        <v>67</v>
      </c>
      <c r="HC11" s="8" t="s">
        <v>0</v>
      </c>
      <c r="HD11" s="9" t="s">
        <v>68</v>
      </c>
      <c r="HE11" s="9" t="s">
        <v>69</v>
      </c>
      <c r="HF11" s="9" t="s">
        <v>70</v>
      </c>
      <c r="HG11" s="9" t="s">
        <v>71</v>
      </c>
      <c r="HH11" s="9" t="s">
        <v>72</v>
      </c>
      <c r="HI11" s="9" t="s">
        <v>73</v>
      </c>
      <c r="HJ11" s="9" t="s">
        <v>0</v>
      </c>
      <c r="HK11" s="9" t="s">
        <v>74</v>
      </c>
      <c r="HL11" s="9" t="s">
        <v>75</v>
      </c>
      <c r="HM11" s="38" t="s">
        <v>76</v>
      </c>
      <c r="HN11" s="209"/>
      <c r="HO11" s="209"/>
      <c r="HP11" s="8" t="s">
        <v>0</v>
      </c>
      <c r="HQ11" s="8" t="s">
        <v>84</v>
      </c>
      <c r="HR11" s="8" t="s">
        <v>85</v>
      </c>
      <c r="HS11" s="8" t="s">
        <v>86</v>
      </c>
      <c r="HT11" s="8" t="s">
        <v>87</v>
      </c>
      <c r="HU11" s="211"/>
      <c r="HV11" s="209"/>
      <c r="HW11" s="209"/>
      <c r="HX11" s="209"/>
      <c r="HY11" s="216"/>
      <c r="HZ11" s="204"/>
      <c r="IA11" s="10" t="s">
        <v>0</v>
      </c>
      <c r="IB11" s="10" t="s">
        <v>60</v>
      </c>
      <c r="IC11" s="10" t="s">
        <v>61</v>
      </c>
      <c r="ID11" s="10" t="s">
        <v>62</v>
      </c>
      <c r="IE11" s="10" t="s">
        <v>63</v>
      </c>
      <c r="IF11" s="10" t="s">
        <v>64</v>
      </c>
      <c r="IG11" s="10" t="s">
        <v>65</v>
      </c>
      <c r="IH11" s="10" t="s">
        <v>66</v>
      </c>
      <c r="II11" s="10" t="s">
        <v>67</v>
      </c>
      <c r="IJ11" s="8" t="s">
        <v>0</v>
      </c>
      <c r="IK11" s="9" t="s">
        <v>68</v>
      </c>
      <c r="IL11" s="9" t="s">
        <v>69</v>
      </c>
      <c r="IM11" s="9" t="s">
        <v>70</v>
      </c>
      <c r="IN11" s="9" t="s">
        <v>71</v>
      </c>
      <c r="IO11" s="9" t="s">
        <v>72</v>
      </c>
      <c r="IP11" s="9" t="s">
        <v>73</v>
      </c>
      <c r="IQ11" s="9" t="s">
        <v>0</v>
      </c>
      <c r="IR11" s="9" t="s">
        <v>74</v>
      </c>
      <c r="IS11" s="9" t="s">
        <v>75</v>
      </c>
      <c r="IT11" s="38" t="s">
        <v>76</v>
      </c>
      <c r="IU11" s="209"/>
      <c r="IV11" s="209"/>
      <c r="IW11" s="8" t="s">
        <v>0</v>
      </c>
      <c r="IX11" s="8" t="s">
        <v>84</v>
      </c>
      <c r="IY11" s="8" t="s">
        <v>85</v>
      </c>
      <c r="IZ11" s="8" t="s">
        <v>86</v>
      </c>
      <c r="JA11" s="8" t="s">
        <v>87</v>
      </c>
      <c r="JB11" s="211"/>
      <c r="JC11" s="209"/>
      <c r="JD11" s="209"/>
      <c r="JE11" s="209"/>
      <c r="JF11" s="216"/>
      <c r="JG11" s="204"/>
      <c r="JH11" s="10" t="s">
        <v>0</v>
      </c>
      <c r="JI11" s="10" t="s">
        <v>60</v>
      </c>
      <c r="JJ11" s="10" t="s">
        <v>61</v>
      </c>
      <c r="JK11" s="10" t="s">
        <v>62</v>
      </c>
      <c r="JL11" s="10" t="s">
        <v>63</v>
      </c>
      <c r="JM11" s="10" t="s">
        <v>64</v>
      </c>
      <c r="JN11" s="10" t="s">
        <v>65</v>
      </c>
      <c r="JO11" s="10" t="s">
        <v>66</v>
      </c>
      <c r="JP11" s="10" t="s">
        <v>67</v>
      </c>
      <c r="JQ11" s="8" t="s">
        <v>0</v>
      </c>
      <c r="JR11" s="9" t="s">
        <v>68</v>
      </c>
      <c r="JS11" s="9" t="s">
        <v>69</v>
      </c>
      <c r="JT11" s="9" t="s">
        <v>70</v>
      </c>
      <c r="JU11" s="9" t="s">
        <v>71</v>
      </c>
      <c r="JV11" s="9" t="s">
        <v>72</v>
      </c>
      <c r="JW11" s="9" t="s">
        <v>73</v>
      </c>
      <c r="JX11" s="9" t="s">
        <v>0</v>
      </c>
      <c r="JY11" s="9" t="s">
        <v>74</v>
      </c>
      <c r="JZ11" s="9" t="s">
        <v>75</v>
      </c>
      <c r="KA11" s="38" t="s">
        <v>76</v>
      </c>
      <c r="KB11" s="209"/>
      <c r="KC11" s="209"/>
      <c r="KD11" s="8" t="s">
        <v>0</v>
      </c>
      <c r="KE11" s="8" t="s">
        <v>84</v>
      </c>
      <c r="KF11" s="8" t="s">
        <v>85</v>
      </c>
      <c r="KG11" s="8" t="s">
        <v>86</v>
      </c>
      <c r="KH11" s="8" t="s">
        <v>87</v>
      </c>
      <c r="KI11" s="211"/>
      <c r="KJ11" s="209"/>
      <c r="KK11" s="209"/>
      <c r="KL11" s="209"/>
      <c r="KM11" s="216"/>
      <c r="KN11" s="204"/>
      <c r="KO11" s="10" t="s">
        <v>0</v>
      </c>
      <c r="KP11" s="10" t="s">
        <v>60</v>
      </c>
      <c r="KQ11" s="10" t="s">
        <v>61</v>
      </c>
      <c r="KR11" s="10" t="s">
        <v>62</v>
      </c>
      <c r="KS11" s="10" t="s">
        <v>63</v>
      </c>
      <c r="KT11" s="10" t="s">
        <v>64</v>
      </c>
      <c r="KU11" s="10" t="s">
        <v>65</v>
      </c>
      <c r="KV11" s="10" t="s">
        <v>66</v>
      </c>
      <c r="KW11" s="10" t="s">
        <v>67</v>
      </c>
      <c r="KX11" s="8" t="s">
        <v>0</v>
      </c>
      <c r="KY11" s="9" t="s">
        <v>68</v>
      </c>
      <c r="KZ11" s="9" t="s">
        <v>69</v>
      </c>
      <c r="LA11" s="9" t="s">
        <v>70</v>
      </c>
      <c r="LB11" s="9" t="s">
        <v>71</v>
      </c>
      <c r="LC11" s="9" t="s">
        <v>72</v>
      </c>
      <c r="LD11" s="9" t="s">
        <v>73</v>
      </c>
      <c r="LE11" s="9" t="s">
        <v>0</v>
      </c>
      <c r="LF11" s="9" t="s">
        <v>74</v>
      </c>
      <c r="LG11" s="9" t="s">
        <v>75</v>
      </c>
      <c r="LH11" s="38" t="s">
        <v>76</v>
      </c>
      <c r="LI11" s="209"/>
      <c r="LJ11" s="209"/>
      <c r="LK11" s="8" t="s">
        <v>0</v>
      </c>
      <c r="LL11" s="8" t="s">
        <v>84</v>
      </c>
      <c r="LM11" s="8" t="s">
        <v>85</v>
      </c>
      <c r="LN11" s="8" t="s">
        <v>86</v>
      </c>
      <c r="LO11" s="8" t="s">
        <v>87</v>
      </c>
      <c r="LP11" s="211"/>
      <c r="LQ11" s="209"/>
      <c r="LR11" s="209"/>
      <c r="LS11" s="209"/>
      <c r="LT11" s="216"/>
      <c r="LU11" s="204"/>
      <c r="LV11" s="10" t="s">
        <v>0</v>
      </c>
      <c r="LW11" s="10" t="s">
        <v>60</v>
      </c>
      <c r="LX11" s="10" t="s">
        <v>61</v>
      </c>
      <c r="LY11" s="10" t="s">
        <v>62</v>
      </c>
      <c r="LZ11" s="10" t="s">
        <v>63</v>
      </c>
      <c r="MA11" s="10" t="s">
        <v>64</v>
      </c>
      <c r="MB11" s="10" t="s">
        <v>65</v>
      </c>
      <c r="MC11" s="10" t="s">
        <v>66</v>
      </c>
      <c r="MD11" s="10" t="s">
        <v>67</v>
      </c>
      <c r="ME11" s="8" t="s">
        <v>0</v>
      </c>
      <c r="MF11" s="9" t="s">
        <v>68</v>
      </c>
      <c r="MG11" s="9" t="s">
        <v>69</v>
      </c>
      <c r="MH11" s="9" t="s">
        <v>70</v>
      </c>
      <c r="MI11" s="9" t="s">
        <v>71</v>
      </c>
      <c r="MJ11" s="9" t="s">
        <v>72</v>
      </c>
      <c r="MK11" s="9" t="s">
        <v>73</v>
      </c>
      <c r="ML11" s="9" t="s">
        <v>0</v>
      </c>
      <c r="MM11" s="9" t="s">
        <v>74</v>
      </c>
      <c r="MN11" s="9" t="s">
        <v>75</v>
      </c>
      <c r="MO11" s="38" t="s">
        <v>76</v>
      </c>
      <c r="MP11" s="209"/>
      <c r="MQ11" s="209"/>
      <c r="MR11" s="8" t="s">
        <v>0</v>
      </c>
      <c r="MS11" s="8" t="s">
        <v>84</v>
      </c>
      <c r="MT11" s="8" t="s">
        <v>85</v>
      </c>
      <c r="MU11" s="8" t="s">
        <v>86</v>
      </c>
      <c r="MV11" s="8" t="s">
        <v>87</v>
      </c>
      <c r="MW11" s="211"/>
      <c r="MX11" s="209"/>
      <c r="MY11" s="209"/>
      <c r="MZ11" s="209"/>
    </row>
    <row r="12" spans="1:365" s="3" customFormat="1" ht="17.399999999999999" customHeight="1">
      <c r="A12" s="13" t="s">
        <v>25</v>
      </c>
      <c r="B12" s="8" t="s">
        <v>100</v>
      </c>
      <c r="C12" s="8" t="s">
        <v>99</v>
      </c>
      <c r="D12" s="8" t="s">
        <v>81</v>
      </c>
      <c r="E12" s="8">
        <v>4</v>
      </c>
      <c r="F12" s="8">
        <v>5</v>
      </c>
      <c r="G12" s="8">
        <v>6</v>
      </c>
      <c r="H12" s="8">
        <v>7</v>
      </c>
      <c r="I12" s="8">
        <v>8</v>
      </c>
      <c r="J12" s="8">
        <v>9</v>
      </c>
      <c r="K12" s="8">
        <v>10</v>
      </c>
      <c r="L12" s="8">
        <v>11</v>
      </c>
      <c r="M12" s="8" t="s">
        <v>82</v>
      </c>
      <c r="N12" s="8">
        <v>13</v>
      </c>
      <c r="O12" s="8">
        <v>14</v>
      </c>
      <c r="P12" s="8">
        <v>15</v>
      </c>
      <c r="Q12" s="8">
        <v>16</v>
      </c>
      <c r="R12" s="8">
        <v>17</v>
      </c>
      <c r="S12" s="8">
        <v>18</v>
      </c>
      <c r="T12" s="8" t="s">
        <v>83</v>
      </c>
      <c r="U12" s="8">
        <v>20</v>
      </c>
      <c r="V12" s="8">
        <v>21</v>
      </c>
      <c r="W12" s="8">
        <v>22</v>
      </c>
      <c r="X12" s="8">
        <v>23</v>
      </c>
      <c r="Y12" s="8">
        <v>24</v>
      </c>
      <c r="Z12" s="8" t="s">
        <v>88</v>
      </c>
      <c r="AA12" s="8">
        <v>26</v>
      </c>
      <c r="AB12" s="8">
        <v>27</v>
      </c>
      <c r="AC12" s="8">
        <v>28</v>
      </c>
      <c r="AD12" s="8">
        <v>29</v>
      </c>
      <c r="AE12" s="8">
        <v>30</v>
      </c>
      <c r="AF12" s="8">
        <v>31</v>
      </c>
      <c r="AG12" s="8">
        <v>32</v>
      </c>
      <c r="AH12" s="8">
        <v>33</v>
      </c>
      <c r="AI12" s="8" t="s">
        <v>101</v>
      </c>
      <c r="AJ12" s="8" t="s">
        <v>103</v>
      </c>
      <c r="AK12" s="8" t="s">
        <v>136</v>
      </c>
      <c r="AL12" s="8">
        <v>37</v>
      </c>
      <c r="AM12" s="8">
        <v>38</v>
      </c>
      <c r="AN12" s="8">
        <v>39</v>
      </c>
      <c r="AO12" s="8">
        <v>40</v>
      </c>
      <c r="AP12" s="8">
        <v>41</v>
      </c>
      <c r="AQ12" s="8">
        <v>42</v>
      </c>
      <c r="AR12" s="8">
        <v>43</v>
      </c>
      <c r="AS12" s="8">
        <v>44</v>
      </c>
      <c r="AT12" s="8" t="s">
        <v>133</v>
      </c>
      <c r="AU12" s="8">
        <v>46</v>
      </c>
      <c r="AV12" s="8">
        <v>47</v>
      </c>
      <c r="AW12" s="8">
        <v>48</v>
      </c>
      <c r="AX12" s="8">
        <v>49</v>
      </c>
      <c r="AY12" s="8">
        <v>50</v>
      </c>
      <c r="AZ12" s="8">
        <v>51</v>
      </c>
      <c r="BA12" s="8" t="s">
        <v>102</v>
      </c>
      <c r="BB12" s="8">
        <v>53</v>
      </c>
      <c r="BC12" s="8">
        <v>54</v>
      </c>
      <c r="BD12" s="8">
        <v>55</v>
      </c>
      <c r="BE12" s="8">
        <v>56</v>
      </c>
      <c r="BF12" s="8">
        <v>57</v>
      </c>
      <c r="BG12" s="8" t="s">
        <v>89</v>
      </c>
      <c r="BH12" s="8">
        <v>59</v>
      </c>
      <c r="BI12" s="8">
        <v>60</v>
      </c>
      <c r="BJ12" s="8">
        <v>61</v>
      </c>
      <c r="BK12" s="8">
        <v>62</v>
      </c>
      <c r="BL12" s="8">
        <v>63</v>
      </c>
      <c r="BM12" s="8">
        <v>64</v>
      </c>
      <c r="BN12" s="8">
        <v>65</v>
      </c>
      <c r="BO12" s="8">
        <v>66</v>
      </c>
      <c r="BP12" s="8" t="s">
        <v>104</v>
      </c>
      <c r="BQ12" s="8" t="s">
        <v>105</v>
      </c>
      <c r="BR12" s="8" t="s">
        <v>131</v>
      </c>
      <c r="BS12" s="8">
        <v>70</v>
      </c>
      <c r="BT12" s="8">
        <v>71</v>
      </c>
      <c r="BU12" s="8">
        <v>72</v>
      </c>
      <c r="BV12" s="8">
        <v>73</v>
      </c>
      <c r="BW12" s="8">
        <v>74</v>
      </c>
      <c r="BX12" s="8">
        <v>75</v>
      </c>
      <c r="BY12" s="8">
        <v>76</v>
      </c>
      <c r="BZ12" s="8">
        <v>77</v>
      </c>
      <c r="CA12" s="8" t="s">
        <v>132</v>
      </c>
      <c r="CB12" s="8">
        <v>79</v>
      </c>
      <c r="CC12" s="8">
        <v>80</v>
      </c>
      <c r="CD12" s="8">
        <v>81</v>
      </c>
      <c r="CE12" s="8">
        <v>82</v>
      </c>
      <c r="CF12" s="8">
        <v>83</v>
      </c>
      <c r="CG12" s="8">
        <v>84</v>
      </c>
      <c r="CH12" s="8" t="s">
        <v>106</v>
      </c>
      <c r="CI12" s="8">
        <v>86</v>
      </c>
      <c r="CJ12" s="8">
        <v>87</v>
      </c>
      <c r="CK12" s="8">
        <v>88</v>
      </c>
      <c r="CL12" s="8">
        <v>89</v>
      </c>
      <c r="CM12" s="8">
        <v>90</v>
      </c>
      <c r="CN12" s="8" t="s">
        <v>90</v>
      </c>
      <c r="CO12" s="8">
        <v>92</v>
      </c>
      <c r="CP12" s="8">
        <v>93</v>
      </c>
      <c r="CQ12" s="8">
        <v>94</v>
      </c>
      <c r="CR12" s="8">
        <v>95</v>
      </c>
      <c r="CS12" s="8">
        <v>96</v>
      </c>
      <c r="CT12" s="8">
        <v>97</v>
      </c>
      <c r="CU12" s="8">
        <v>98</v>
      </c>
      <c r="CV12" s="8">
        <v>99</v>
      </c>
      <c r="CW12" s="8" t="s">
        <v>107</v>
      </c>
      <c r="CX12" s="8" t="s">
        <v>108</v>
      </c>
      <c r="CY12" s="8" t="s">
        <v>137</v>
      </c>
      <c r="CZ12" s="8">
        <v>103</v>
      </c>
      <c r="DA12" s="8">
        <v>104</v>
      </c>
      <c r="DB12" s="8">
        <v>105</v>
      </c>
      <c r="DC12" s="8">
        <v>106</v>
      </c>
      <c r="DD12" s="8">
        <v>107</v>
      </c>
      <c r="DE12" s="8">
        <v>108</v>
      </c>
      <c r="DF12" s="8">
        <v>109</v>
      </c>
      <c r="DG12" s="8">
        <v>110</v>
      </c>
      <c r="DH12" s="8" t="s">
        <v>134</v>
      </c>
      <c r="DI12" s="8">
        <v>112</v>
      </c>
      <c r="DJ12" s="8">
        <v>113</v>
      </c>
      <c r="DK12" s="8">
        <v>114</v>
      </c>
      <c r="DL12" s="8">
        <v>115</v>
      </c>
      <c r="DM12" s="8">
        <v>116</v>
      </c>
      <c r="DN12" s="8">
        <v>117</v>
      </c>
      <c r="DO12" s="8" t="s">
        <v>109</v>
      </c>
      <c r="DP12" s="8">
        <v>119</v>
      </c>
      <c r="DQ12" s="8">
        <v>120</v>
      </c>
      <c r="DR12" s="8">
        <v>121</v>
      </c>
      <c r="DS12" s="8">
        <v>122</v>
      </c>
      <c r="DT12" s="8">
        <v>123</v>
      </c>
      <c r="DU12" s="8" t="s">
        <v>91</v>
      </c>
      <c r="DV12" s="8">
        <v>125</v>
      </c>
      <c r="DW12" s="8">
        <v>126</v>
      </c>
      <c r="DX12" s="8">
        <v>127</v>
      </c>
      <c r="DY12" s="8">
        <v>128</v>
      </c>
      <c r="DZ12" s="8">
        <v>129</v>
      </c>
      <c r="EA12" s="8">
        <v>130</v>
      </c>
      <c r="EB12" s="8">
        <v>131</v>
      </c>
      <c r="EC12" s="8">
        <v>132</v>
      </c>
      <c r="ED12" s="8" t="s">
        <v>110</v>
      </c>
      <c r="EE12" s="8" t="s">
        <v>111</v>
      </c>
      <c r="EF12" s="8" t="s">
        <v>135</v>
      </c>
      <c r="EG12" s="8">
        <v>136</v>
      </c>
      <c r="EH12" s="8">
        <v>137</v>
      </c>
      <c r="EI12" s="8">
        <v>138</v>
      </c>
      <c r="EJ12" s="8">
        <v>139</v>
      </c>
      <c r="EK12" s="8">
        <v>140</v>
      </c>
      <c r="EL12" s="8">
        <v>141</v>
      </c>
      <c r="EM12" s="8">
        <v>142</v>
      </c>
      <c r="EN12" s="8">
        <v>143</v>
      </c>
      <c r="EO12" s="8" t="s">
        <v>138</v>
      </c>
      <c r="EP12" s="8">
        <v>145</v>
      </c>
      <c r="EQ12" s="8">
        <v>146</v>
      </c>
      <c r="ER12" s="8">
        <v>147</v>
      </c>
      <c r="ES12" s="8">
        <v>148</v>
      </c>
      <c r="ET12" s="8">
        <v>149</v>
      </c>
      <c r="EU12" s="8">
        <v>150</v>
      </c>
      <c r="EV12" s="8" t="s">
        <v>112</v>
      </c>
      <c r="EW12" s="8">
        <v>152</v>
      </c>
      <c r="EX12" s="8">
        <v>153</v>
      </c>
      <c r="EY12" s="8">
        <v>154</v>
      </c>
      <c r="EZ12" s="8">
        <v>155</v>
      </c>
      <c r="FA12" s="8">
        <v>156</v>
      </c>
      <c r="FB12" s="8" t="s">
        <v>92</v>
      </c>
      <c r="FC12" s="8">
        <v>158</v>
      </c>
      <c r="FD12" s="8">
        <v>159</v>
      </c>
      <c r="FE12" s="8">
        <v>160</v>
      </c>
      <c r="FF12" s="8">
        <v>161</v>
      </c>
      <c r="FG12" s="8">
        <v>162</v>
      </c>
      <c r="FH12" s="8">
        <v>163</v>
      </c>
      <c r="FI12" s="8">
        <v>164</v>
      </c>
      <c r="FJ12" s="8">
        <v>165</v>
      </c>
      <c r="FK12" s="8" t="s">
        <v>113</v>
      </c>
      <c r="FL12" s="8" t="s">
        <v>114</v>
      </c>
      <c r="FM12" s="8" t="s">
        <v>139</v>
      </c>
      <c r="FN12" s="8">
        <v>169</v>
      </c>
      <c r="FO12" s="8">
        <v>170</v>
      </c>
      <c r="FP12" s="8">
        <v>171</v>
      </c>
      <c r="FQ12" s="8">
        <v>172</v>
      </c>
      <c r="FR12" s="8">
        <v>173</v>
      </c>
      <c r="FS12" s="8">
        <v>174</v>
      </c>
      <c r="FT12" s="8">
        <v>175</v>
      </c>
      <c r="FU12" s="8">
        <v>176</v>
      </c>
      <c r="FV12" s="8" t="s">
        <v>140</v>
      </c>
      <c r="FW12" s="8">
        <v>178</v>
      </c>
      <c r="FX12" s="8">
        <v>179</v>
      </c>
      <c r="FY12" s="8">
        <v>180</v>
      </c>
      <c r="FZ12" s="8">
        <v>181</v>
      </c>
      <c r="GA12" s="8">
        <v>182</v>
      </c>
      <c r="GB12" s="8">
        <v>183</v>
      </c>
      <c r="GC12" s="8" t="s">
        <v>115</v>
      </c>
      <c r="GD12" s="8">
        <v>185</v>
      </c>
      <c r="GE12" s="8">
        <v>186</v>
      </c>
      <c r="GF12" s="8">
        <v>187</v>
      </c>
      <c r="GG12" s="8">
        <v>188</v>
      </c>
      <c r="GH12" s="8">
        <v>189</v>
      </c>
      <c r="GI12" s="8" t="s">
        <v>93</v>
      </c>
      <c r="GJ12" s="8">
        <v>191</v>
      </c>
      <c r="GK12" s="8">
        <v>192</v>
      </c>
      <c r="GL12" s="8">
        <v>193</v>
      </c>
      <c r="GM12" s="8">
        <v>194</v>
      </c>
      <c r="GN12" s="8">
        <v>195</v>
      </c>
      <c r="GO12" s="8">
        <v>196</v>
      </c>
      <c r="GP12" s="8">
        <v>197</v>
      </c>
      <c r="GQ12" s="8">
        <v>198</v>
      </c>
      <c r="GR12" s="8" t="s">
        <v>116</v>
      </c>
      <c r="GS12" s="8" t="s">
        <v>117</v>
      </c>
      <c r="GT12" s="8" t="s">
        <v>141</v>
      </c>
      <c r="GU12" s="8">
        <v>202</v>
      </c>
      <c r="GV12" s="8">
        <v>203</v>
      </c>
      <c r="GW12" s="8">
        <v>204</v>
      </c>
      <c r="GX12" s="8">
        <v>205</v>
      </c>
      <c r="GY12" s="8">
        <v>206</v>
      </c>
      <c r="GZ12" s="8">
        <v>207</v>
      </c>
      <c r="HA12" s="8">
        <v>208</v>
      </c>
      <c r="HB12" s="8">
        <v>209</v>
      </c>
      <c r="HC12" s="8" t="s">
        <v>142</v>
      </c>
      <c r="HD12" s="8">
        <v>211</v>
      </c>
      <c r="HE12" s="8">
        <v>212</v>
      </c>
      <c r="HF12" s="8">
        <v>213</v>
      </c>
      <c r="HG12" s="8">
        <v>214</v>
      </c>
      <c r="HH12" s="8">
        <v>215</v>
      </c>
      <c r="HI12" s="8">
        <v>216</v>
      </c>
      <c r="HJ12" s="8" t="s">
        <v>118</v>
      </c>
      <c r="HK12" s="8">
        <v>218</v>
      </c>
      <c r="HL12" s="8">
        <v>219</v>
      </c>
      <c r="HM12" s="8">
        <v>220</v>
      </c>
      <c r="HN12" s="8">
        <v>221</v>
      </c>
      <c r="HO12" s="8">
        <v>222</v>
      </c>
      <c r="HP12" s="8" t="s">
        <v>94</v>
      </c>
      <c r="HQ12" s="8">
        <v>224</v>
      </c>
      <c r="HR12" s="8">
        <v>225</v>
      </c>
      <c r="HS12" s="8">
        <v>226</v>
      </c>
      <c r="HT12" s="8">
        <v>227</v>
      </c>
      <c r="HU12" s="8">
        <v>228</v>
      </c>
      <c r="HV12" s="8">
        <v>229</v>
      </c>
      <c r="HW12" s="8">
        <v>230</v>
      </c>
      <c r="HX12" s="8">
        <v>231</v>
      </c>
      <c r="HY12" s="8" t="s">
        <v>119</v>
      </c>
      <c r="HZ12" s="8" t="s">
        <v>120</v>
      </c>
      <c r="IA12" s="8" t="s">
        <v>143</v>
      </c>
      <c r="IB12" s="8">
        <v>235</v>
      </c>
      <c r="IC12" s="8">
        <v>236</v>
      </c>
      <c r="ID12" s="8">
        <v>237</v>
      </c>
      <c r="IE12" s="8">
        <v>238</v>
      </c>
      <c r="IF12" s="8">
        <v>239</v>
      </c>
      <c r="IG12" s="8">
        <v>240</v>
      </c>
      <c r="IH12" s="8">
        <v>241</v>
      </c>
      <c r="II12" s="8">
        <v>242</v>
      </c>
      <c r="IJ12" s="8" t="s">
        <v>144</v>
      </c>
      <c r="IK12" s="8">
        <v>244</v>
      </c>
      <c r="IL12" s="8">
        <v>245</v>
      </c>
      <c r="IM12" s="8">
        <v>246</v>
      </c>
      <c r="IN12" s="8">
        <v>247</v>
      </c>
      <c r="IO12" s="8">
        <v>248</v>
      </c>
      <c r="IP12" s="8">
        <v>249</v>
      </c>
      <c r="IQ12" s="8" t="s">
        <v>121</v>
      </c>
      <c r="IR12" s="8">
        <v>251</v>
      </c>
      <c r="IS12" s="8">
        <v>252</v>
      </c>
      <c r="IT12" s="8">
        <v>253</v>
      </c>
      <c r="IU12" s="8">
        <v>254</v>
      </c>
      <c r="IV12" s="8">
        <v>255</v>
      </c>
      <c r="IW12" s="8" t="s">
        <v>95</v>
      </c>
      <c r="IX12" s="8">
        <v>257</v>
      </c>
      <c r="IY12" s="8">
        <v>258</v>
      </c>
      <c r="IZ12" s="8">
        <v>259</v>
      </c>
      <c r="JA12" s="8">
        <v>260</v>
      </c>
      <c r="JB12" s="8">
        <v>261</v>
      </c>
      <c r="JC12" s="8">
        <v>262</v>
      </c>
      <c r="JD12" s="8">
        <v>263</v>
      </c>
      <c r="JE12" s="8">
        <v>264</v>
      </c>
      <c r="JF12" s="8" t="s">
        <v>122</v>
      </c>
      <c r="JG12" s="8" t="s">
        <v>123</v>
      </c>
      <c r="JH12" s="8" t="s">
        <v>145</v>
      </c>
      <c r="JI12" s="8">
        <v>268</v>
      </c>
      <c r="JJ12" s="8">
        <v>269</v>
      </c>
      <c r="JK12" s="8">
        <v>270</v>
      </c>
      <c r="JL12" s="8">
        <v>271</v>
      </c>
      <c r="JM12" s="8">
        <v>272</v>
      </c>
      <c r="JN12" s="8">
        <v>273</v>
      </c>
      <c r="JO12" s="8">
        <v>274</v>
      </c>
      <c r="JP12" s="8">
        <v>275</v>
      </c>
      <c r="JQ12" s="8" t="s">
        <v>146</v>
      </c>
      <c r="JR12" s="8">
        <v>277</v>
      </c>
      <c r="JS12" s="8">
        <v>278</v>
      </c>
      <c r="JT12" s="8">
        <v>279</v>
      </c>
      <c r="JU12" s="8">
        <v>280</v>
      </c>
      <c r="JV12" s="8">
        <v>281</v>
      </c>
      <c r="JW12" s="8">
        <v>282</v>
      </c>
      <c r="JX12" s="8" t="s">
        <v>124</v>
      </c>
      <c r="JY12" s="8">
        <v>284</v>
      </c>
      <c r="JZ12" s="8">
        <v>285</v>
      </c>
      <c r="KA12" s="8">
        <v>286</v>
      </c>
      <c r="KB12" s="8">
        <v>287</v>
      </c>
      <c r="KC12" s="8">
        <v>288</v>
      </c>
      <c r="KD12" s="8" t="s">
        <v>96</v>
      </c>
      <c r="KE12" s="8">
        <v>290</v>
      </c>
      <c r="KF12" s="8">
        <v>291</v>
      </c>
      <c r="KG12" s="8">
        <v>292</v>
      </c>
      <c r="KH12" s="8">
        <v>293</v>
      </c>
      <c r="KI12" s="8">
        <v>294</v>
      </c>
      <c r="KJ12" s="8">
        <v>295</v>
      </c>
      <c r="KK12" s="8">
        <v>296</v>
      </c>
      <c r="KL12" s="8">
        <v>297</v>
      </c>
      <c r="KM12" s="8" t="s">
        <v>125</v>
      </c>
      <c r="KN12" s="8" t="s">
        <v>126</v>
      </c>
      <c r="KO12" s="8" t="s">
        <v>147</v>
      </c>
      <c r="KP12" s="8">
        <v>301</v>
      </c>
      <c r="KQ12" s="8">
        <v>302</v>
      </c>
      <c r="KR12" s="8">
        <v>303</v>
      </c>
      <c r="KS12" s="8">
        <v>304</v>
      </c>
      <c r="KT12" s="8">
        <v>305</v>
      </c>
      <c r="KU12" s="8">
        <v>306</v>
      </c>
      <c r="KV12" s="8">
        <v>307</v>
      </c>
      <c r="KW12" s="8">
        <v>308</v>
      </c>
      <c r="KX12" s="8" t="s">
        <v>148</v>
      </c>
      <c r="KY12" s="8">
        <v>310</v>
      </c>
      <c r="KZ12" s="8">
        <v>311</v>
      </c>
      <c r="LA12" s="8">
        <v>312</v>
      </c>
      <c r="LB12" s="8">
        <v>313</v>
      </c>
      <c r="LC12" s="8">
        <v>314</v>
      </c>
      <c r="LD12" s="8">
        <v>315</v>
      </c>
      <c r="LE12" s="8" t="s">
        <v>127</v>
      </c>
      <c r="LF12" s="8">
        <v>317</v>
      </c>
      <c r="LG12" s="8">
        <v>318</v>
      </c>
      <c r="LH12" s="8">
        <v>319</v>
      </c>
      <c r="LI12" s="8">
        <v>320</v>
      </c>
      <c r="LJ12" s="8">
        <v>321</v>
      </c>
      <c r="LK12" s="8" t="s">
        <v>97</v>
      </c>
      <c r="LL12" s="8">
        <v>323</v>
      </c>
      <c r="LM12" s="8">
        <v>324</v>
      </c>
      <c r="LN12" s="8">
        <v>325</v>
      </c>
      <c r="LO12" s="8">
        <v>326</v>
      </c>
      <c r="LP12" s="8">
        <v>327</v>
      </c>
      <c r="LQ12" s="8">
        <v>328</v>
      </c>
      <c r="LR12" s="8">
        <v>329</v>
      </c>
      <c r="LS12" s="8">
        <v>330</v>
      </c>
      <c r="LT12" s="8" t="s">
        <v>128</v>
      </c>
      <c r="LU12" s="8" t="s">
        <v>129</v>
      </c>
      <c r="LV12" s="8" t="s">
        <v>149</v>
      </c>
      <c r="LW12" s="8">
        <v>334</v>
      </c>
      <c r="LX12" s="8">
        <v>335</v>
      </c>
      <c r="LY12" s="8">
        <v>336</v>
      </c>
      <c r="LZ12" s="8">
        <v>337</v>
      </c>
      <c r="MA12" s="8">
        <v>338</v>
      </c>
      <c r="MB12" s="8">
        <v>339</v>
      </c>
      <c r="MC12" s="8">
        <v>340</v>
      </c>
      <c r="MD12" s="8">
        <v>341</v>
      </c>
      <c r="ME12" s="8" t="s">
        <v>150</v>
      </c>
      <c r="MF12" s="8">
        <v>343</v>
      </c>
      <c r="MG12" s="8">
        <v>344</v>
      </c>
      <c r="MH12" s="8">
        <v>345</v>
      </c>
      <c r="MI12" s="8">
        <v>346</v>
      </c>
      <c r="MJ12" s="8">
        <v>347</v>
      </c>
      <c r="MK12" s="8">
        <v>348</v>
      </c>
      <c r="ML12" s="8" t="s">
        <v>130</v>
      </c>
      <c r="MM12" s="8">
        <v>350</v>
      </c>
      <c r="MN12" s="8">
        <v>351</v>
      </c>
      <c r="MO12" s="8">
        <v>352</v>
      </c>
      <c r="MP12" s="8">
        <v>353</v>
      </c>
      <c r="MQ12" s="8">
        <v>354</v>
      </c>
      <c r="MR12" s="8" t="s">
        <v>98</v>
      </c>
      <c r="MS12" s="8">
        <v>356</v>
      </c>
      <c r="MT12" s="8">
        <v>357</v>
      </c>
      <c r="MU12" s="8">
        <v>358</v>
      </c>
      <c r="MV12" s="8">
        <v>359</v>
      </c>
      <c r="MW12" s="8">
        <v>360</v>
      </c>
      <c r="MX12" s="8">
        <v>361</v>
      </c>
      <c r="MY12" s="8">
        <v>362</v>
      </c>
      <c r="MZ12" s="8">
        <v>363</v>
      </c>
      <c r="NA12" s="14"/>
    </row>
    <row r="13" spans="1:365" s="3" customFormat="1" ht="15" customHeight="1">
      <c r="A13" s="7">
        <v>1995</v>
      </c>
      <c r="B13" s="22">
        <v>78452.644</v>
      </c>
      <c r="C13" s="33">
        <v>75293.819000000003</v>
      </c>
      <c r="D13" s="33">
        <v>23401.152999999998</v>
      </c>
      <c r="E13" s="33">
        <v>1299.97</v>
      </c>
      <c r="F13" s="33">
        <v>2146.4670000000001</v>
      </c>
      <c r="G13" s="33">
        <v>2550.2660000000001</v>
      </c>
      <c r="H13" s="33">
        <v>13545.893</v>
      </c>
      <c r="I13" s="33">
        <v>426.072</v>
      </c>
      <c r="J13" s="33">
        <v>1729.5920000000001</v>
      </c>
      <c r="K13" s="33">
        <v>1051.463</v>
      </c>
      <c r="L13" s="33">
        <v>651.43100000000004</v>
      </c>
      <c r="M13" s="33">
        <v>11211.093999999999</v>
      </c>
      <c r="N13" s="33">
        <v>2792.8530000000001</v>
      </c>
      <c r="O13" s="33">
        <v>3206.1590000000001</v>
      </c>
      <c r="P13" s="33">
        <v>2061.8150000000001</v>
      </c>
      <c r="Q13" s="33">
        <v>1369.2829999999999</v>
      </c>
      <c r="R13" s="33">
        <v>680.73</v>
      </c>
      <c r="S13" s="33">
        <v>1100.2539999999999</v>
      </c>
      <c r="T13" s="33">
        <v>5639.8850000000002</v>
      </c>
      <c r="U13" s="33">
        <v>2208.1570000000002</v>
      </c>
      <c r="V13" s="33">
        <v>1636.248</v>
      </c>
      <c r="W13" s="33">
        <v>1795.479</v>
      </c>
      <c r="X13" s="33">
        <v>23990.673999999999</v>
      </c>
      <c r="Y13" s="33">
        <v>4274.5159999999996</v>
      </c>
      <c r="Z13" s="33">
        <v>3861.261</v>
      </c>
      <c r="AA13" s="33">
        <v>911.67600000000004</v>
      </c>
      <c r="AB13" s="33">
        <v>949.654</v>
      </c>
      <c r="AC13" s="33">
        <v>804.56</v>
      </c>
      <c r="AD13" s="33">
        <v>1195.3710000000001</v>
      </c>
      <c r="AE13" s="33">
        <v>2915.2359999999999</v>
      </c>
      <c r="AF13" s="33">
        <v>1456.5060000000001</v>
      </c>
      <c r="AG13" s="33">
        <v>1567.836</v>
      </c>
      <c r="AH13" s="33">
        <v>134.483</v>
      </c>
      <c r="AI13" s="22">
        <v>4273.7640000000001</v>
      </c>
      <c r="AJ13" s="33">
        <v>4052.431</v>
      </c>
      <c r="AK13" s="33">
        <v>948.26499999999999</v>
      </c>
      <c r="AL13" s="33">
        <v>112.535</v>
      </c>
      <c r="AM13" s="33">
        <v>79.117000000000004</v>
      </c>
      <c r="AN13" s="33">
        <v>59.929000000000002</v>
      </c>
      <c r="AO13" s="33">
        <v>228.69399999999999</v>
      </c>
      <c r="AP13" s="33">
        <v>60.281999999999996</v>
      </c>
      <c r="AQ13" s="33">
        <v>103.59399999999999</v>
      </c>
      <c r="AR13" s="33">
        <v>198.25200000000001</v>
      </c>
      <c r="AS13" s="33">
        <v>105.86199999999999</v>
      </c>
      <c r="AT13" s="33">
        <v>865.27200000000005</v>
      </c>
      <c r="AU13" s="33">
        <v>147.696</v>
      </c>
      <c r="AV13" s="33">
        <v>221.86500000000001</v>
      </c>
      <c r="AW13" s="33">
        <v>147.84200000000001</v>
      </c>
      <c r="AX13" s="33">
        <v>148.827</v>
      </c>
      <c r="AY13" s="33">
        <v>90.149000000000001</v>
      </c>
      <c r="AZ13" s="33">
        <v>108.893</v>
      </c>
      <c r="BA13" s="33">
        <v>905.971</v>
      </c>
      <c r="BB13" s="33">
        <v>298.036</v>
      </c>
      <c r="BC13" s="33">
        <v>162.25</v>
      </c>
      <c r="BD13" s="33">
        <v>445.685</v>
      </c>
      <c r="BE13" s="33">
        <v>85.013999999999996</v>
      </c>
      <c r="BF13" s="33">
        <v>191.166</v>
      </c>
      <c r="BG13" s="33">
        <v>785.07500000000005</v>
      </c>
      <c r="BH13" s="33">
        <v>184.79599999999999</v>
      </c>
      <c r="BI13" s="33">
        <v>184.345</v>
      </c>
      <c r="BJ13" s="33">
        <v>166.28299999999999</v>
      </c>
      <c r="BK13" s="33">
        <v>249.65299999999999</v>
      </c>
      <c r="BL13" s="33">
        <v>271.66699999999997</v>
      </c>
      <c r="BM13" s="33">
        <v>170.44300000000001</v>
      </c>
      <c r="BN13" s="33">
        <v>50.89</v>
      </c>
      <c r="BO13" s="19" t="s">
        <v>32</v>
      </c>
      <c r="BP13" s="22">
        <v>16982.151000000002</v>
      </c>
      <c r="BQ13" s="33">
        <v>16755.537</v>
      </c>
      <c r="BR13" s="33">
        <v>7137.45</v>
      </c>
      <c r="BS13" s="33">
        <v>362.15699999999998</v>
      </c>
      <c r="BT13" s="33">
        <v>705.69500000000005</v>
      </c>
      <c r="BU13" s="33">
        <v>1352.9469999999999</v>
      </c>
      <c r="BV13" s="33">
        <v>3753.5390000000002</v>
      </c>
      <c r="BW13" s="33">
        <v>73.864999999999995</v>
      </c>
      <c r="BX13" s="33">
        <v>579.68899999999996</v>
      </c>
      <c r="BY13" s="33">
        <v>189.934</v>
      </c>
      <c r="BZ13" s="33">
        <v>119.624</v>
      </c>
      <c r="CA13" s="33">
        <v>3176.1419999999998</v>
      </c>
      <c r="CB13" s="33">
        <v>1106.07</v>
      </c>
      <c r="CC13" s="33">
        <v>811.899</v>
      </c>
      <c r="CD13" s="33">
        <v>641.43299999999999</v>
      </c>
      <c r="CE13" s="33">
        <v>236.286</v>
      </c>
      <c r="CF13" s="33">
        <v>149.048</v>
      </c>
      <c r="CG13" s="33">
        <v>231.40600000000001</v>
      </c>
      <c r="CH13" s="33">
        <v>1410.646</v>
      </c>
      <c r="CI13" s="33">
        <v>606.39200000000005</v>
      </c>
      <c r="CJ13" s="33">
        <v>458.89600000000002</v>
      </c>
      <c r="CK13" s="33">
        <v>345.358</v>
      </c>
      <c r="CL13" s="33">
        <v>2802.8029999999999</v>
      </c>
      <c r="CM13" s="33">
        <v>1146.9269999999999</v>
      </c>
      <c r="CN13" s="33">
        <v>883.84400000000005</v>
      </c>
      <c r="CO13" s="33">
        <v>278.17</v>
      </c>
      <c r="CP13" s="33">
        <v>246.14400000000001</v>
      </c>
      <c r="CQ13" s="33">
        <v>155.15700000000001</v>
      </c>
      <c r="CR13" s="33">
        <v>204.37299999999999</v>
      </c>
      <c r="CS13" s="33">
        <v>197.72499999999999</v>
      </c>
      <c r="CT13" s="33">
        <v>91.474000000000004</v>
      </c>
      <c r="CU13" s="33">
        <v>135.13999999999999</v>
      </c>
      <c r="CV13" s="19" t="s">
        <v>32</v>
      </c>
      <c r="CW13" s="22">
        <v>5109.8879999999999</v>
      </c>
      <c r="CX13" s="33">
        <v>4808.9359999999997</v>
      </c>
      <c r="CY13" s="33">
        <v>1668.0509999999999</v>
      </c>
      <c r="CZ13" s="33">
        <v>106.688</v>
      </c>
      <c r="DA13" s="33">
        <v>162.03100000000001</v>
      </c>
      <c r="DB13" s="33">
        <v>124.456</v>
      </c>
      <c r="DC13" s="33">
        <v>862.673</v>
      </c>
      <c r="DD13" s="33">
        <v>31.654</v>
      </c>
      <c r="DE13" s="33">
        <v>269.541</v>
      </c>
      <c r="DF13" s="33">
        <v>63.709000000000003</v>
      </c>
      <c r="DG13" s="33">
        <v>47.298000000000002</v>
      </c>
      <c r="DH13" s="33">
        <v>749.94799999999998</v>
      </c>
      <c r="DI13" s="33">
        <v>165.536</v>
      </c>
      <c r="DJ13" s="33">
        <v>169.65600000000001</v>
      </c>
      <c r="DK13" s="33">
        <v>160.67500000000001</v>
      </c>
      <c r="DL13" s="33">
        <v>116.846</v>
      </c>
      <c r="DM13" s="33">
        <v>53.372999999999998</v>
      </c>
      <c r="DN13" s="33">
        <v>83.861999999999995</v>
      </c>
      <c r="DO13" s="33">
        <v>301.58300000000003</v>
      </c>
      <c r="DP13" s="33">
        <v>123.80500000000001</v>
      </c>
      <c r="DQ13" s="33">
        <v>80.174999999999997</v>
      </c>
      <c r="DR13" s="33">
        <v>97.602999999999994</v>
      </c>
      <c r="DS13" s="33">
        <v>1330.9190000000001</v>
      </c>
      <c r="DT13" s="33">
        <v>320.53300000000002</v>
      </c>
      <c r="DU13" s="33">
        <v>242.71299999999999</v>
      </c>
      <c r="DV13" s="33">
        <v>60.515000000000001</v>
      </c>
      <c r="DW13" s="33">
        <v>52.942</v>
      </c>
      <c r="DX13" s="33">
        <v>51.072000000000003</v>
      </c>
      <c r="DY13" s="33">
        <v>78.183999999999997</v>
      </c>
      <c r="DZ13" s="33">
        <v>195.18899999999999</v>
      </c>
      <c r="EA13" s="33">
        <v>121.553</v>
      </c>
      <c r="EB13" s="33">
        <v>179.399</v>
      </c>
      <c r="EC13" s="19" t="s">
        <v>32</v>
      </c>
      <c r="ED13" s="22">
        <v>17755.864000000001</v>
      </c>
      <c r="EE13" s="33">
        <v>16939.593000000001</v>
      </c>
      <c r="EF13" s="33">
        <v>4939.6440000000002</v>
      </c>
      <c r="EG13" s="33">
        <v>222.155</v>
      </c>
      <c r="EH13" s="33">
        <v>380.709</v>
      </c>
      <c r="EI13" s="33">
        <v>374.35700000000003</v>
      </c>
      <c r="EJ13" s="33">
        <v>3402.6390000000001</v>
      </c>
      <c r="EK13" s="33">
        <v>86.637</v>
      </c>
      <c r="EL13" s="33">
        <v>246.99700000000001</v>
      </c>
      <c r="EM13" s="33">
        <v>138.65899999999999</v>
      </c>
      <c r="EN13" s="33">
        <v>87.49</v>
      </c>
      <c r="EO13" s="33">
        <v>2254.4899999999998</v>
      </c>
      <c r="EP13" s="33">
        <v>527.38699999999994</v>
      </c>
      <c r="EQ13" s="33">
        <v>638.85599999999999</v>
      </c>
      <c r="ER13" s="33">
        <v>479.44799999999998</v>
      </c>
      <c r="ES13" s="33">
        <v>292.34100000000001</v>
      </c>
      <c r="ET13" s="33">
        <v>128.369</v>
      </c>
      <c r="EU13" s="33">
        <v>188.089</v>
      </c>
      <c r="EV13" s="33">
        <v>1182.001</v>
      </c>
      <c r="EW13" s="33">
        <v>489.43299999999999</v>
      </c>
      <c r="EX13" s="33">
        <v>351.30500000000001</v>
      </c>
      <c r="EY13" s="33">
        <v>341.26299999999998</v>
      </c>
      <c r="EZ13" s="33">
        <v>6186.8379999999997</v>
      </c>
      <c r="FA13" s="33">
        <v>735.29100000000005</v>
      </c>
      <c r="FB13" s="33">
        <v>622.74099999999999</v>
      </c>
      <c r="FC13" s="33">
        <v>148.12899999999999</v>
      </c>
      <c r="FD13" s="33">
        <v>139.93899999999999</v>
      </c>
      <c r="FE13" s="33">
        <v>130.98599999999999</v>
      </c>
      <c r="FF13" s="33">
        <v>203.68600000000001</v>
      </c>
      <c r="FG13" s="33">
        <v>1018.5890000000001</v>
      </c>
      <c r="FH13" s="33">
        <v>344.52199999999999</v>
      </c>
      <c r="FI13" s="33">
        <v>471.74900000000002</v>
      </c>
      <c r="FJ13" s="19" t="s">
        <v>32</v>
      </c>
      <c r="FK13" s="22">
        <v>2651.8</v>
      </c>
      <c r="FL13" s="33">
        <v>2583.0140000000001</v>
      </c>
      <c r="FM13" s="33">
        <v>413.07100000000003</v>
      </c>
      <c r="FN13" s="33">
        <v>10.385999999999999</v>
      </c>
      <c r="FO13" s="33">
        <v>31.763999999999999</v>
      </c>
      <c r="FP13" s="33">
        <v>11.003</v>
      </c>
      <c r="FQ13" s="33">
        <v>322.31599999999997</v>
      </c>
      <c r="FR13" s="33">
        <v>3.306</v>
      </c>
      <c r="FS13" s="33">
        <v>9.7140000000000004</v>
      </c>
      <c r="FT13" s="33">
        <v>14.954000000000001</v>
      </c>
      <c r="FU13" s="33">
        <v>9.6289999999999996</v>
      </c>
      <c r="FV13" s="33">
        <v>176.096</v>
      </c>
      <c r="FW13" s="33">
        <v>47.863</v>
      </c>
      <c r="FX13" s="33">
        <v>70.305999999999997</v>
      </c>
      <c r="FY13" s="33">
        <v>24.597999999999999</v>
      </c>
      <c r="FZ13" s="33">
        <v>13.539</v>
      </c>
      <c r="GA13" s="33">
        <v>7.58</v>
      </c>
      <c r="GB13" s="33">
        <v>12.21</v>
      </c>
      <c r="GC13" s="33">
        <v>39.21</v>
      </c>
      <c r="GD13" s="33">
        <v>15.315</v>
      </c>
      <c r="GE13" s="33">
        <v>12.885999999999999</v>
      </c>
      <c r="GF13" s="33">
        <v>11.009</v>
      </c>
      <c r="GG13" s="33">
        <v>1788.973</v>
      </c>
      <c r="GH13" s="33">
        <v>84.456000000000003</v>
      </c>
      <c r="GI13" s="33">
        <v>27.657</v>
      </c>
      <c r="GJ13" s="33">
        <v>3.44</v>
      </c>
      <c r="GK13" s="33">
        <v>6.9489999999999998</v>
      </c>
      <c r="GL13" s="33">
        <v>3.677</v>
      </c>
      <c r="GM13" s="33">
        <v>13.592000000000001</v>
      </c>
      <c r="GN13" s="33">
        <v>53.551000000000002</v>
      </c>
      <c r="GO13" s="33">
        <v>36.314</v>
      </c>
      <c r="GP13" s="33">
        <v>32.472999999999999</v>
      </c>
      <c r="GQ13" s="19" t="s">
        <v>32</v>
      </c>
      <c r="GR13" s="22">
        <v>4787.0730000000003</v>
      </c>
      <c r="GS13" s="33">
        <v>4653.6059999999998</v>
      </c>
      <c r="GT13" s="33">
        <v>1405.63</v>
      </c>
      <c r="GU13" s="33">
        <v>39.536000000000001</v>
      </c>
      <c r="GV13" s="33">
        <v>76.909000000000006</v>
      </c>
      <c r="GW13" s="33">
        <v>76.41</v>
      </c>
      <c r="GX13" s="33">
        <v>1083.0989999999999</v>
      </c>
      <c r="GY13" s="33">
        <v>14.051</v>
      </c>
      <c r="GZ13" s="33">
        <v>47.561999999999998</v>
      </c>
      <c r="HA13" s="33">
        <v>41.71</v>
      </c>
      <c r="HB13" s="33">
        <v>26.353000000000002</v>
      </c>
      <c r="HC13" s="33">
        <v>403.137</v>
      </c>
      <c r="HD13" s="33">
        <v>85.801000000000002</v>
      </c>
      <c r="HE13" s="33">
        <v>114.86</v>
      </c>
      <c r="HF13" s="33">
        <v>81.326999999999998</v>
      </c>
      <c r="HG13" s="33">
        <v>55.357999999999997</v>
      </c>
      <c r="HH13" s="33">
        <v>18.277999999999999</v>
      </c>
      <c r="HI13" s="33">
        <v>47.512</v>
      </c>
      <c r="HJ13" s="33">
        <v>166.85</v>
      </c>
      <c r="HK13" s="33">
        <v>67.05</v>
      </c>
      <c r="HL13" s="33">
        <v>53.473999999999997</v>
      </c>
      <c r="HM13" s="33">
        <v>46.325000000000003</v>
      </c>
      <c r="HN13" s="33">
        <v>2295.0160000000001</v>
      </c>
      <c r="HO13" s="33">
        <v>162.34800000000001</v>
      </c>
      <c r="HP13" s="33">
        <v>115.21599999999999</v>
      </c>
      <c r="HQ13" s="33">
        <v>16.602</v>
      </c>
      <c r="HR13" s="33">
        <v>28.065999999999999</v>
      </c>
      <c r="HS13" s="33">
        <v>27.698</v>
      </c>
      <c r="HT13" s="33">
        <v>42.850999999999999</v>
      </c>
      <c r="HU13" s="33">
        <v>105.408</v>
      </c>
      <c r="HV13" s="33">
        <v>53.639000000000003</v>
      </c>
      <c r="HW13" s="33">
        <v>79.828000000000003</v>
      </c>
      <c r="HX13" s="19" t="s">
        <v>32</v>
      </c>
      <c r="HY13" s="22">
        <v>6038.7470000000003</v>
      </c>
      <c r="HZ13" s="33">
        <v>5794.36</v>
      </c>
      <c r="IA13" s="33">
        <v>1612.6759999999999</v>
      </c>
      <c r="IB13" s="33">
        <v>120.527</v>
      </c>
      <c r="IC13" s="33">
        <v>168.136</v>
      </c>
      <c r="ID13" s="33">
        <v>142.62200000000001</v>
      </c>
      <c r="IE13" s="33">
        <v>850.755</v>
      </c>
      <c r="IF13" s="33">
        <v>43.66</v>
      </c>
      <c r="IG13" s="33">
        <v>134.99</v>
      </c>
      <c r="IH13" s="33">
        <v>96.052999999999997</v>
      </c>
      <c r="II13" s="33">
        <v>55.932000000000002</v>
      </c>
      <c r="IJ13" s="33">
        <v>878.71799999999996</v>
      </c>
      <c r="IK13" s="33">
        <v>172.69300000000001</v>
      </c>
      <c r="IL13" s="33">
        <v>239.99199999999999</v>
      </c>
      <c r="IM13" s="33">
        <v>161.19300000000001</v>
      </c>
      <c r="IN13" s="33">
        <v>136.40100000000001</v>
      </c>
      <c r="IO13" s="33">
        <v>60.972000000000001</v>
      </c>
      <c r="IP13" s="33">
        <v>107.467</v>
      </c>
      <c r="IQ13" s="33">
        <v>452.07600000000002</v>
      </c>
      <c r="IR13" s="33">
        <v>212.38200000000001</v>
      </c>
      <c r="IS13" s="33">
        <v>120.748</v>
      </c>
      <c r="IT13" s="33">
        <v>118.946</v>
      </c>
      <c r="IU13" s="33">
        <v>1814.079</v>
      </c>
      <c r="IV13" s="33">
        <v>415.89100000000002</v>
      </c>
      <c r="IW13" s="33">
        <v>279.685</v>
      </c>
      <c r="IX13" s="33">
        <v>67.418000000000006</v>
      </c>
      <c r="IY13" s="33">
        <v>67.010000000000005</v>
      </c>
      <c r="IZ13" s="33">
        <v>60.953000000000003</v>
      </c>
      <c r="JA13" s="33">
        <v>84.302999999999997</v>
      </c>
      <c r="JB13" s="33">
        <v>341.23599999999999</v>
      </c>
      <c r="JC13" s="33">
        <v>137.202</v>
      </c>
      <c r="JD13" s="33">
        <v>107.18600000000001</v>
      </c>
      <c r="JE13" s="19" t="s">
        <v>32</v>
      </c>
      <c r="JF13" s="22">
        <v>4450.6319999999996</v>
      </c>
      <c r="JG13" s="33">
        <v>4317.0389999999998</v>
      </c>
      <c r="JH13" s="33">
        <v>960.274</v>
      </c>
      <c r="JI13" s="33">
        <v>29.48</v>
      </c>
      <c r="JJ13" s="33">
        <v>60.515999999999998</v>
      </c>
      <c r="JK13" s="33">
        <v>42.823</v>
      </c>
      <c r="JL13" s="33">
        <v>754.05399999999997</v>
      </c>
      <c r="JM13" s="33">
        <v>5.6660000000000004</v>
      </c>
      <c r="JN13" s="33">
        <v>32.44</v>
      </c>
      <c r="JO13" s="33">
        <v>22.196000000000002</v>
      </c>
      <c r="JP13" s="33">
        <v>13.099</v>
      </c>
      <c r="JQ13" s="33">
        <v>332.88499999999999</v>
      </c>
      <c r="JR13" s="33">
        <v>76.891000000000005</v>
      </c>
      <c r="JS13" s="33">
        <v>109.88200000000001</v>
      </c>
      <c r="JT13" s="33">
        <v>69.016999999999996</v>
      </c>
      <c r="JU13" s="33">
        <v>37.545000000000002</v>
      </c>
      <c r="JV13" s="33">
        <v>14.505000000000001</v>
      </c>
      <c r="JW13" s="33">
        <v>25.044</v>
      </c>
      <c r="JX13" s="33">
        <v>173.45400000000001</v>
      </c>
      <c r="JY13" s="33">
        <v>63.683999999999997</v>
      </c>
      <c r="JZ13" s="33">
        <v>40.473999999999997</v>
      </c>
      <c r="KA13" s="33">
        <v>69.296999999999997</v>
      </c>
      <c r="KB13" s="33">
        <v>2380.3989999999999</v>
      </c>
      <c r="KC13" s="33">
        <v>231.55500000000001</v>
      </c>
      <c r="KD13" s="33">
        <v>82.299000000000007</v>
      </c>
      <c r="KE13" s="33">
        <v>22.975000000000001</v>
      </c>
      <c r="KF13" s="33">
        <v>15.145</v>
      </c>
      <c r="KG13" s="33">
        <v>18.593</v>
      </c>
      <c r="KH13" s="33">
        <v>25.585999999999999</v>
      </c>
      <c r="KI13" s="33">
        <v>156.173</v>
      </c>
      <c r="KJ13" s="33">
        <v>50.027000000000001</v>
      </c>
      <c r="KK13" s="33">
        <v>83.566000000000003</v>
      </c>
      <c r="KL13" s="19" t="s">
        <v>32</v>
      </c>
      <c r="KM13" s="22">
        <v>14831.227999999999</v>
      </c>
      <c r="KN13" s="33">
        <v>13885.14</v>
      </c>
      <c r="KO13" s="33">
        <v>3914.4960000000001</v>
      </c>
      <c r="KP13" s="33">
        <v>276.42899999999997</v>
      </c>
      <c r="KQ13" s="33">
        <v>445.16899999999998</v>
      </c>
      <c r="KR13" s="33">
        <v>330.47199999999998</v>
      </c>
      <c r="KS13" s="33">
        <v>2035.8610000000001</v>
      </c>
      <c r="KT13" s="33">
        <v>102.018</v>
      </c>
      <c r="KU13" s="33">
        <v>271.91500000000002</v>
      </c>
      <c r="KV13" s="33">
        <v>271.64699999999999</v>
      </c>
      <c r="KW13" s="33">
        <v>180.98599999999999</v>
      </c>
      <c r="KX13" s="33">
        <v>2180.203</v>
      </c>
      <c r="KY13" s="33">
        <v>428.166</v>
      </c>
      <c r="KZ13" s="33">
        <v>754.74300000000005</v>
      </c>
      <c r="LA13" s="33">
        <v>271.38499999999999</v>
      </c>
      <c r="LB13" s="33">
        <v>305.68</v>
      </c>
      <c r="LC13" s="33">
        <v>146.11000000000001</v>
      </c>
      <c r="LD13" s="33">
        <v>274.11900000000003</v>
      </c>
      <c r="LE13" s="33">
        <v>909.21900000000005</v>
      </c>
      <c r="LF13" s="33">
        <v>293.44200000000001</v>
      </c>
      <c r="LG13" s="33">
        <v>320.14</v>
      </c>
      <c r="LH13" s="33">
        <v>295.637</v>
      </c>
      <c r="LI13" s="33">
        <v>4714.4380000000001</v>
      </c>
      <c r="LJ13" s="33">
        <v>898.327</v>
      </c>
      <c r="LK13" s="33">
        <v>750.92399999999998</v>
      </c>
      <c r="LL13" s="33">
        <v>117.74</v>
      </c>
      <c r="LM13" s="33">
        <v>196.018</v>
      </c>
      <c r="LN13" s="33">
        <v>170.745</v>
      </c>
      <c r="LO13" s="33">
        <v>266.42099999999999</v>
      </c>
      <c r="LP13" s="33">
        <v>517.53300000000002</v>
      </c>
      <c r="LQ13" s="33">
        <v>418.178</v>
      </c>
      <c r="LR13" s="33">
        <v>393.428</v>
      </c>
      <c r="LS13" s="33">
        <v>134.483</v>
      </c>
      <c r="LT13" s="22">
        <v>1571.4970000000001</v>
      </c>
      <c r="LU13" s="33">
        <v>1504.165</v>
      </c>
      <c r="LV13" s="33">
        <v>401.59500000000003</v>
      </c>
      <c r="LW13" s="33">
        <v>20.077999999999999</v>
      </c>
      <c r="LX13" s="33">
        <v>36.42</v>
      </c>
      <c r="LY13" s="33">
        <v>35.247999999999998</v>
      </c>
      <c r="LZ13" s="33">
        <v>252.262</v>
      </c>
      <c r="MA13" s="33">
        <v>4.931</v>
      </c>
      <c r="MB13" s="33">
        <v>33.148000000000003</v>
      </c>
      <c r="MC13" s="33">
        <v>14.348000000000001</v>
      </c>
      <c r="MD13" s="33">
        <v>5.1589999999999998</v>
      </c>
      <c r="ME13" s="33">
        <v>194.20400000000001</v>
      </c>
      <c r="MF13" s="33">
        <v>34.750999999999998</v>
      </c>
      <c r="MG13" s="33">
        <v>74.100999999999999</v>
      </c>
      <c r="MH13" s="33">
        <v>24.896000000000001</v>
      </c>
      <c r="MI13" s="33">
        <v>26.459</v>
      </c>
      <c r="MJ13" s="33">
        <v>12.345000000000001</v>
      </c>
      <c r="MK13" s="33">
        <v>21.652000000000001</v>
      </c>
      <c r="ML13" s="33">
        <v>98.876000000000005</v>
      </c>
      <c r="MM13" s="33">
        <v>38.619</v>
      </c>
      <c r="MN13" s="33">
        <v>35.9</v>
      </c>
      <c r="MO13" s="33">
        <v>24.356000000000002</v>
      </c>
      <c r="MP13" s="33">
        <v>592.19500000000005</v>
      </c>
      <c r="MQ13" s="33">
        <v>88.022000000000006</v>
      </c>
      <c r="MR13" s="33">
        <v>71.106999999999999</v>
      </c>
      <c r="MS13" s="33">
        <v>11.891999999999999</v>
      </c>
      <c r="MT13" s="33">
        <v>13.096</v>
      </c>
      <c r="MU13" s="33">
        <v>19.396000000000001</v>
      </c>
      <c r="MV13" s="33">
        <v>26.722999999999999</v>
      </c>
      <c r="MW13" s="33">
        <v>58.165999999999997</v>
      </c>
      <c r="MX13" s="33">
        <v>33.155000000000001</v>
      </c>
      <c r="MY13" s="33">
        <v>34.177999999999997</v>
      </c>
      <c r="MZ13" s="19" t="s">
        <v>32</v>
      </c>
      <c r="NA13" s="21"/>
    </row>
    <row r="14" spans="1:365" s="3" customFormat="1" ht="15" customHeight="1">
      <c r="A14" s="7">
        <v>1996</v>
      </c>
      <c r="B14" s="22">
        <v>82876.807000000001</v>
      </c>
      <c r="C14" s="33">
        <v>79541.822</v>
      </c>
      <c r="D14" s="33">
        <v>24748.887999999999</v>
      </c>
      <c r="E14" s="33">
        <v>1395.7170000000001</v>
      </c>
      <c r="F14" s="33">
        <v>2286.14</v>
      </c>
      <c r="G14" s="33">
        <v>2694.1729999999998</v>
      </c>
      <c r="H14" s="33">
        <v>14301.316999999999</v>
      </c>
      <c r="I14" s="33">
        <v>451.57400000000001</v>
      </c>
      <c r="J14" s="33">
        <v>1797.461</v>
      </c>
      <c r="K14" s="33">
        <v>1133.653</v>
      </c>
      <c r="L14" s="33">
        <v>688.85199999999998</v>
      </c>
      <c r="M14" s="33">
        <v>11868.597</v>
      </c>
      <c r="N14" s="33">
        <v>2942.748</v>
      </c>
      <c r="O14" s="33">
        <v>3315.5549999999998</v>
      </c>
      <c r="P14" s="33">
        <v>2225.739</v>
      </c>
      <c r="Q14" s="33">
        <v>1505.8589999999999</v>
      </c>
      <c r="R14" s="33">
        <v>706.46600000000001</v>
      </c>
      <c r="S14" s="33">
        <v>1172.23</v>
      </c>
      <c r="T14" s="33">
        <v>5960.8969999999999</v>
      </c>
      <c r="U14" s="33">
        <v>2321.877</v>
      </c>
      <c r="V14" s="33">
        <v>1728.3050000000001</v>
      </c>
      <c r="W14" s="33">
        <v>1910.7149999999999</v>
      </c>
      <c r="X14" s="33">
        <v>25176.347000000002</v>
      </c>
      <c r="Y14" s="33">
        <v>4680.7969999999996</v>
      </c>
      <c r="Z14" s="33">
        <v>4054.777</v>
      </c>
      <c r="AA14" s="33">
        <v>989.54499999999996</v>
      </c>
      <c r="AB14" s="33">
        <v>914.42899999999997</v>
      </c>
      <c r="AC14" s="33">
        <v>860.80399999999997</v>
      </c>
      <c r="AD14" s="33">
        <v>1289.998</v>
      </c>
      <c r="AE14" s="33">
        <v>3051.5189999999998</v>
      </c>
      <c r="AF14" s="33">
        <v>1530.9639999999999</v>
      </c>
      <c r="AG14" s="33">
        <v>1649.0070000000001</v>
      </c>
      <c r="AH14" s="33">
        <v>155.01400000000001</v>
      </c>
      <c r="AI14" s="22">
        <v>4331.442</v>
      </c>
      <c r="AJ14" s="33">
        <v>4104.4570000000003</v>
      </c>
      <c r="AK14" s="33">
        <v>952.02499999999998</v>
      </c>
      <c r="AL14" s="33">
        <v>117.83199999999999</v>
      </c>
      <c r="AM14" s="33">
        <v>68.903999999999996</v>
      </c>
      <c r="AN14" s="33">
        <v>58.71</v>
      </c>
      <c r="AO14" s="33">
        <v>221.62700000000001</v>
      </c>
      <c r="AP14" s="33">
        <v>63.215000000000003</v>
      </c>
      <c r="AQ14" s="33">
        <v>99.4</v>
      </c>
      <c r="AR14" s="33">
        <v>208.68</v>
      </c>
      <c r="AS14" s="33">
        <v>113.657</v>
      </c>
      <c r="AT14" s="33">
        <v>882.01800000000003</v>
      </c>
      <c r="AU14" s="33">
        <v>139.381</v>
      </c>
      <c r="AV14" s="33">
        <v>207.34399999999999</v>
      </c>
      <c r="AW14" s="33">
        <v>153.99700000000001</v>
      </c>
      <c r="AX14" s="33">
        <v>176.375</v>
      </c>
      <c r="AY14" s="33">
        <v>87.094999999999999</v>
      </c>
      <c r="AZ14" s="33">
        <v>117.82599999999999</v>
      </c>
      <c r="BA14" s="33">
        <v>895.15499999999997</v>
      </c>
      <c r="BB14" s="33">
        <v>307.536</v>
      </c>
      <c r="BC14" s="33">
        <v>140.83199999999999</v>
      </c>
      <c r="BD14" s="33">
        <v>446.78699999999998</v>
      </c>
      <c r="BE14" s="33">
        <v>83.891999999999996</v>
      </c>
      <c r="BF14" s="33">
        <v>184.792</v>
      </c>
      <c r="BG14" s="33">
        <v>841.42600000000004</v>
      </c>
      <c r="BH14" s="33">
        <v>188.90100000000001</v>
      </c>
      <c r="BI14" s="33">
        <v>196.56100000000001</v>
      </c>
      <c r="BJ14" s="33">
        <v>173.81</v>
      </c>
      <c r="BK14" s="33">
        <v>282.154</v>
      </c>
      <c r="BL14" s="33">
        <v>265.149</v>
      </c>
      <c r="BM14" s="33">
        <v>176.51400000000001</v>
      </c>
      <c r="BN14" s="33">
        <v>50.470999999999997</v>
      </c>
      <c r="BO14" s="19" t="s">
        <v>32</v>
      </c>
      <c r="BP14" s="22">
        <v>18543.251</v>
      </c>
      <c r="BQ14" s="33">
        <v>18296.469000000001</v>
      </c>
      <c r="BR14" s="33">
        <v>7756.442</v>
      </c>
      <c r="BS14" s="33">
        <v>404.43900000000002</v>
      </c>
      <c r="BT14" s="33">
        <v>753.61099999999999</v>
      </c>
      <c r="BU14" s="33">
        <v>1459.4639999999999</v>
      </c>
      <c r="BV14" s="33">
        <v>4114.634</v>
      </c>
      <c r="BW14" s="33">
        <v>78.394999999999996</v>
      </c>
      <c r="BX14" s="33">
        <v>602.33100000000002</v>
      </c>
      <c r="BY14" s="33">
        <v>220.845</v>
      </c>
      <c r="BZ14" s="33">
        <v>122.72199999999999</v>
      </c>
      <c r="CA14" s="33">
        <v>3448.6819999999998</v>
      </c>
      <c r="CB14" s="33">
        <v>1199.8130000000001</v>
      </c>
      <c r="CC14" s="33">
        <v>819.29100000000005</v>
      </c>
      <c r="CD14" s="33">
        <v>732.86800000000005</v>
      </c>
      <c r="CE14" s="33">
        <v>282.2</v>
      </c>
      <c r="CF14" s="33">
        <v>161.38499999999999</v>
      </c>
      <c r="CG14" s="33">
        <v>253.124</v>
      </c>
      <c r="CH14" s="33">
        <v>1562.3320000000001</v>
      </c>
      <c r="CI14" s="33">
        <v>627.85</v>
      </c>
      <c r="CJ14" s="33">
        <v>531.59799999999996</v>
      </c>
      <c r="CK14" s="33">
        <v>402.88400000000001</v>
      </c>
      <c r="CL14" s="33">
        <v>2999.8530000000001</v>
      </c>
      <c r="CM14" s="33">
        <v>1398.175</v>
      </c>
      <c r="CN14" s="33">
        <v>911.48800000000006</v>
      </c>
      <c r="CO14" s="33">
        <v>328.13299999999998</v>
      </c>
      <c r="CP14" s="33">
        <v>169.4</v>
      </c>
      <c r="CQ14" s="33">
        <v>184.26499999999999</v>
      </c>
      <c r="CR14" s="33">
        <v>229.691</v>
      </c>
      <c r="CS14" s="33">
        <v>219.49700000000001</v>
      </c>
      <c r="CT14" s="33">
        <v>98.3</v>
      </c>
      <c r="CU14" s="33">
        <v>148.482</v>
      </c>
      <c r="CV14" s="19" t="s">
        <v>32</v>
      </c>
      <c r="CW14" s="22">
        <v>5459.2380000000003</v>
      </c>
      <c r="CX14" s="33">
        <v>5157.7619999999997</v>
      </c>
      <c r="CY14" s="33">
        <v>1786.884</v>
      </c>
      <c r="CZ14" s="33">
        <v>126.658</v>
      </c>
      <c r="DA14" s="33">
        <v>199.38399999999999</v>
      </c>
      <c r="DB14" s="33">
        <v>122.113</v>
      </c>
      <c r="DC14" s="33">
        <v>920.85</v>
      </c>
      <c r="DD14" s="33">
        <v>32.728000000000002</v>
      </c>
      <c r="DE14" s="33">
        <v>264.28399999999999</v>
      </c>
      <c r="DF14" s="33">
        <v>70.712999999999994</v>
      </c>
      <c r="DG14" s="33">
        <v>50.155000000000001</v>
      </c>
      <c r="DH14" s="33">
        <v>811.03599999999994</v>
      </c>
      <c r="DI14" s="33">
        <v>160.40100000000001</v>
      </c>
      <c r="DJ14" s="33">
        <v>195.732</v>
      </c>
      <c r="DK14" s="33">
        <v>177.00800000000001</v>
      </c>
      <c r="DL14" s="33">
        <v>137.32499999999999</v>
      </c>
      <c r="DM14" s="33">
        <v>52.158000000000001</v>
      </c>
      <c r="DN14" s="33">
        <v>88.412999999999997</v>
      </c>
      <c r="DO14" s="33">
        <v>326.39100000000002</v>
      </c>
      <c r="DP14" s="33">
        <v>135.79900000000001</v>
      </c>
      <c r="DQ14" s="33">
        <v>82.977000000000004</v>
      </c>
      <c r="DR14" s="33">
        <v>107.616</v>
      </c>
      <c r="DS14" s="33">
        <v>1445.8009999999999</v>
      </c>
      <c r="DT14" s="33">
        <v>320.89699999999999</v>
      </c>
      <c r="DU14" s="33">
        <v>256.55599999999998</v>
      </c>
      <c r="DV14" s="33">
        <v>62.771999999999998</v>
      </c>
      <c r="DW14" s="33">
        <v>59.341999999999999</v>
      </c>
      <c r="DX14" s="33">
        <v>53.137</v>
      </c>
      <c r="DY14" s="33">
        <v>81.305999999999997</v>
      </c>
      <c r="DZ14" s="33">
        <v>210.196</v>
      </c>
      <c r="EA14" s="33">
        <v>121.786</v>
      </c>
      <c r="EB14" s="33">
        <v>179.69</v>
      </c>
      <c r="EC14" s="19" t="s">
        <v>32</v>
      </c>
      <c r="ED14" s="22">
        <v>18477.302</v>
      </c>
      <c r="EE14" s="33">
        <v>17624.732</v>
      </c>
      <c r="EF14" s="33">
        <v>5141.7139999999999</v>
      </c>
      <c r="EG14" s="33">
        <v>230.38499999999999</v>
      </c>
      <c r="EH14" s="33">
        <v>399.18299999999999</v>
      </c>
      <c r="EI14" s="33">
        <v>389.99099999999999</v>
      </c>
      <c r="EJ14" s="33">
        <v>3511.2159999999999</v>
      </c>
      <c r="EK14" s="33">
        <v>94.284000000000006</v>
      </c>
      <c r="EL14" s="33">
        <v>270.99099999999999</v>
      </c>
      <c r="EM14" s="33">
        <v>150.42400000000001</v>
      </c>
      <c r="EN14" s="33">
        <v>95.239000000000004</v>
      </c>
      <c r="EO14" s="33">
        <v>2368.5549999999998</v>
      </c>
      <c r="EP14" s="33">
        <v>567.971</v>
      </c>
      <c r="EQ14" s="33">
        <v>661.54100000000005</v>
      </c>
      <c r="ER14" s="33">
        <v>500.70800000000003</v>
      </c>
      <c r="ES14" s="33">
        <v>301.14999999999998</v>
      </c>
      <c r="ET14" s="33">
        <v>135.304</v>
      </c>
      <c r="EU14" s="33">
        <v>201.881</v>
      </c>
      <c r="EV14" s="33">
        <v>1246.748</v>
      </c>
      <c r="EW14" s="33">
        <v>519.15099999999995</v>
      </c>
      <c r="EX14" s="33">
        <v>365.089</v>
      </c>
      <c r="EY14" s="33">
        <v>362.50700000000001</v>
      </c>
      <c r="EZ14" s="33">
        <v>6380.9229999999998</v>
      </c>
      <c r="FA14" s="33">
        <v>781.35</v>
      </c>
      <c r="FB14" s="33">
        <v>652.83199999999999</v>
      </c>
      <c r="FC14" s="33">
        <v>154.61000000000001</v>
      </c>
      <c r="FD14" s="33">
        <v>146.51300000000001</v>
      </c>
      <c r="FE14" s="33">
        <v>137.322</v>
      </c>
      <c r="FF14" s="33">
        <v>214.386</v>
      </c>
      <c r="FG14" s="33">
        <v>1052.6110000000001</v>
      </c>
      <c r="FH14" s="33">
        <v>359.81599999999997</v>
      </c>
      <c r="FI14" s="33">
        <v>492.755</v>
      </c>
      <c r="FJ14" s="19" t="s">
        <v>32</v>
      </c>
      <c r="FK14" s="22">
        <v>2820.9659999999999</v>
      </c>
      <c r="FL14" s="33">
        <v>2748.9029999999998</v>
      </c>
      <c r="FM14" s="33">
        <v>441.03899999999999</v>
      </c>
      <c r="FN14" s="33">
        <v>11.43</v>
      </c>
      <c r="FO14" s="33">
        <v>35.479999999999997</v>
      </c>
      <c r="FP14" s="33">
        <v>12.259</v>
      </c>
      <c r="FQ14" s="33">
        <v>340.00099999999998</v>
      </c>
      <c r="FR14" s="33">
        <v>3.7440000000000002</v>
      </c>
      <c r="FS14" s="33">
        <v>10.693</v>
      </c>
      <c r="FT14" s="33">
        <v>16.591000000000001</v>
      </c>
      <c r="FU14" s="33">
        <v>10.84</v>
      </c>
      <c r="FV14" s="33">
        <v>190.31399999999999</v>
      </c>
      <c r="FW14" s="33">
        <v>50.639000000000003</v>
      </c>
      <c r="FX14" s="33">
        <v>75.906000000000006</v>
      </c>
      <c r="FY14" s="33">
        <v>25.431999999999999</v>
      </c>
      <c r="FZ14" s="33">
        <v>15.471</v>
      </c>
      <c r="GA14" s="33">
        <v>8.99</v>
      </c>
      <c r="GB14" s="33">
        <v>13.875</v>
      </c>
      <c r="GC14" s="33">
        <v>41.277000000000001</v>
      </c>
      <c r="GD14" s="33">
        <v>16.375</v>
      </c>
      <c r="GE14" s="33">
        <v>13.398</v>
      </c>
      <c r="GF14" s="33">
        <v>11.504</v>
      </c>
      <c r="GG14" s="33">
        <v>1899.732</v>
      </c>
      <c r="GH14" s="33">
        <v>88.828000000000003</v>
      </c>
      <c r="GI14" s="33">
        <v>29.698</v>
      </c>
      <c r="GJ14" s="33">
        <v>3.4279999999999999</v>
      </c>
      <c r="GK14" s="33">
        <v>7.4560000000000004</v>
      </c>
      <c r="GL14" s="33">
        <v>4.093</v>
      </c>
      <c r="GM14" s="33">
        <v>14.722</v>
      </c>
      <c r="GN14" s="33">
        <v>58.015999999999998</v>
      </c>
      <c r="GO14" s="33">
        <v>38.792000000000002</v>
      </c>
      <c r="GP14" s="33">
        <v>33.270000000000003</v>
      </c>
      <c r="GQ14" s="19" t="s">
        <v>32</v>
      </c>
      <c r="GR14" s="22">
        <v>4675.7190000000001</v>
      </c>
      <c r="GS14" s="33">
        <v>4553.866</v>
      </c>
      <c r="GT14" s="33">
        <v>1365.269</v>
      </c>
      <c r="GU14" s="33">
        <v>36.045000000000002</v>
      </c>
      <c r="GV14" s="33">
        <v>71.528000000000006</v>
      </c>
      <c r="GW14" s="33">
        <v>68.67</v>
      </c>
      <c r="GX14" s="33">
        <v>1069.3119999999999</v>
      </c>
      <c r="GY14" s="33">
        <v>13.488</v>
      </c>
      <c r="GZ14" s="33">
        <v>42.573999999999998</v>
      </c>
      <c r="HA14" s="33">
        <v>38.287999999999997</v>
      </c>
      <c r="HB14" s="33">
        <v>25.364000000000001</v>
      </c>
      <c r="HC14" s="33">
        <v>376.166</v>
      </c>
      <c r="HD14" s="33">
        <v>77.183000000000007</v>
      </c>
      <c r="HE14" s="33">
        <v>107.48</v>
      </c>
      <c r="HF14" s="33">
        <v>76.340999999999994</v>
      </c>
      <c r="HG14" s="33">
        <v>52.603999999999999</v>
      </c>
      <c r="HH14" s="33">
        <v>17.898</v>
      </c>
      <c r="HI14" s="33">
        <v>44.66</v>
      </c>
      <c r="HJ14" s="33">
        <v>155.92099999999999</v>
      </c>
      <c r="HK14" s="33">
        <v>62.677999999999997</v>
      </c>
      <c r="HL14" s="33">
        <v>49.345999999999997</v>
      </c>
      <c r="HM14" s="33">
        <v>43.896999999999998</v>
      </c>
      <c r="HN14" s="33">
        <v>2287.84</v>
      </c>
      <c r="HO14" s="33">
        <v>161.84</v>
      </c>
      <c r="HP14" s="33">
        <v>108.44499999999999</v>
      </c>
      <c r="HQ14" s="33">
        <v>15.938000000000001</v>
      </c>
      <c r="HR14" s="33">
        <v>25.808</v>
      </c>
      <c r="HS14" s="33">
        <v>25.907</v>
      </c>
      <c r="HT14" s="33">
        <v>40.792000000000002</v>
      </c>
      <c r="HU14" s="33">
        <v>98.384</v>
      </c>
      <c r="HV14" s="33">
        <v>49.427999999999997</v>
      </c>
      <c r="HW14" s="33">
        <v>72.424999999999997</v>
      </c>
      <c r="HX14" s="19" t="s">
        <v>32</v>
      </c>
      <c r="HY14" s="22">
        <v>6262.232</v>
      </c>
      <c r="HZ14" s="33">
        <v>6009.3119999999999</v>
      </c>
      <c r="IA14" s="33">
        <v>1677.1</v>
      </c>
      <c r="IB14" s="33">
        <v>124.273</v>
      </c>
      <c r="IC14" s="33">
        <v>176.566</v>
      </c>
      <c r="ID14" s="33">
        <v>148.76599999999999</v>
      </c>
      <c r="IE14" s="33">
        <v>885.58600000000001</v>
      </c>
      <c r="IF14" s="33">
        <v>45.055</v>
      </c>
      <c r="IG14" s="33">
        <v>140.22</v>
      </c>
      <c r="IH14" s="33">
        <v>99.007999999999996</v>
      </c>
      <c r="II14" s="33">
        <v>57.625999999999998</v>
      </c>
      <c r="IJ14" s="33">
        <v>910.077</v>
      </c>
      <c r="IK14" s="33">
        <v>179.655</v>
      </c>
      <c r="IL14" s="33">
        <v>249.29300000000001</v>
      </c>
      <c r="IM14" s="33">
        <v>166.44800000000001</v>
      </c>
      <c r="IN14" s="33">
        <v>141.32400000000001</v>
      </c>
      <c r="IO14" s="33">
        <v>62.579000000000001</v>
      </c>
      <c r="IP14" s="33">
        <v>110.77800000000001</v>
      </c>
      <c r="IQ14" s="33">
        <v>470.97</v>
      </c>
      <c r="IR14" s="33">
        <v>222.619</v>
      </c>
      <c r="IS14" s="33">
        <v>124.97799999999999</v>
      </c>
      <c r="IT14" s="33">
        <v>123.373</v>
      </c>
      <c r="IU14" s="33">
        <v>1877.2819999999999</v>
      </c>
      <c r="IV14" s="33">
        <v>429.18400000000003</v>
      </c>
      <c r="IW14" s="33">
        <v>288.57400000000001</v>
      </c>
      <c r="IX14" s="33">
        <v>69.941000000000003</v>
      </c>
      <c r="IY14" s="33">
        <v>68.876999999999995</v>
      </c>
      <c r="IZ14" s="33">
        <v>62.433999999999997</v>
      </c>
      <c r="JA14" s="33">
        <v>87.322000000000003</v>
      </c>
      <c r="JB14" s="33">
        <v>356.125</v>
      </c>
      <c r="JC14" s="33">
        <v>141.80600000000001</v>
      </c>
      <c r="JD14" s="33">
        <v>111.113</v>
      </c>
      <c r="JE14" s="19" t="s">
        <v>32</v>
      </c>
      <c r="JF14" s="22">
        <v>4711.9470000000001</v>
      </c>
      <c r="JG14" s="33">
        <v>4570.6049999999996</v>
      </c>
      <c r="JH14" s="33">
        <v>1022.069</v>
      </c>
      <c r="JI14" s="33">
        <v>31.366</v>
      </c>
      <c r="JJ14" s="33">
        <v>66.349999999999994</v>
      </c>
      <c r="JK14" s="33">
        <v>45.853999999999999</v>
      </c>
      <c r="JL14" s="33">
        <v>801.08299999999997</v>
      </c>
      <c r="JM14" s="33">
        <v>5.899</v>
      </c>
      <c r="JN14" s="33">
        <v>34.06</v>
      </c>
      <c r="JO14" s="33">
        <v>23.741</v>
      </c>
      <c r="JP14" s="33">
        <v>13.715</v>
      </c>
      <c r="JQ14" s="33">
        <v>354.476</v>
      </c>
      <c r="JR14" s="33">
        <v>80.953000000000003</v>
      </c>
      <c r="JS14" s="33">
        <v>120.837</v>
      </c>
      <c r="JT14" s="33">
        <v>70.927999999999997</v>
      </c>
      <c r="JU14" s="33">
        <v>40.213000000000001</v>
      </c>
      <c r="JV14" s="33">
        <v>14.831</v>
      </c>
      <c r="JW14" s="33">
        <v>26.715</v>
      </c>
      <c r="JX14" s="33">
        <v>191.83699999999999</v>
      </c>
      <c r="JY14" s="33">
        <v>72.77</v>
      </c>
      <c r="JZ14" s="33">
        <v>42.109000000000002</v>
      </c>
      <c r="KA14" s="33">
        <v>76.957999999999998</v>
      </c>
      <c r="KB14" s="33">
        <v>2511.6379999999999</v>
      </c>
      <c r="KC14" s="33">
        <v>238.25</v>
      </c>
      <c r="KD14" s="33">
        <v>87.26</v>
      </c>
      <c r="KE14" s="33">
        <v>25.798999999999999</v>
      </c>
      <c r="KF14" s="33">
        <v>15.971</v>
      </c>
      <c r="KG14" s="33">
        <v>18.704999999999998</v>
      </c>
      <c r="KH14" s="33">
        <v>26.785</v>
      </c>
      <c r="KI14" s="33">
        <v>165.07499999999999</v>
      </c>
      <c r="KJ14" s="33">
        <v>52.744</v>
      </c>
      <c r="KK14" s="33">
        <v>88.597999999999999</v>
      </c>
      <c r="KL14" s="19" t="s">
        <v>32</v>
      </c>
      <c r="KM14" s="22">
        <v>15795.561</v>
      </c>
      <c r="KN14" s="33">
        <v>14753.111999999999</v>
      </c>
      <c r="KO14" s="33">
        <v>4154.8450000000003</v>
      </c>
      <c r="KP14" s="33">
        <v>291.21199999999999</v>
      </c>
      <c r="KQ14" s="33">
        <v>473.334</v>
      </c>
      <c r="KR14" s="33">
        <v>348.55599999999998</v>
      </c>
      <c r="KS14" s="33">
        <v>2153.7060000000001</v>
      </c>
      <c r="KT14" s="33">
        <v>109.202</v>
      </c>
      <c r="KU14" s="33">
        <v>295.78100000000001</v>
      </c>
      <c r="KV14" s="33">
        <v>289.33300000000003</v>
      </c>
      <c r="KW14" s="33">
        <v>193.72</v>
      </c>
      <c r="KX14" s="33">
        <v>2310.0239999999999</v>
      </c>
      <c r="KY14" s="33">
        <v>448.80700000000002</v>
      </c>
      <c r="KZ14" s="33">
        <v>796.08900000000006</v>
      </c>
      <c r="LA14" s="33">
        <v>293.77</v>
      </c>
      <c r="LB14" s="33">
        <v>328.42099999999999</v>
      </c>
      <c r="LC14" s="33">
        <v>152.65100000000001</v>
      </c>
      <c r="LD14" s="33">
        <v>290.28399999999999</v>
      </c>
      <c r="LE14" s="33">
        <v>954.096</v>
      </c>
      <c r="LF14" s="33">
        <v>310.70999999999998</v>
      </c>
      <c r="LG14" s="33">
        <v>337.04300000000001</v>
      </c>
      <c r="LH14" s="33">
        <v>306.34300000000002</v>
      </c>
      <c r="LI14" s="33">
        <v>4998.5219999999999</v>
      </c>
      <c r="LJ14" s="33">
        <v>973.47900000000004</v>
      </c>
      <c r="LK14" s="33">
        <v>801.52</v>
      </c>
      <c r="LL14" s="33">
        <v>126.89400000000001</v>
      </c>
      <c r="LM14" s="33">
        <v>210.447</v>
      </c>
      <c r="LN14" s="33">
        <v>180.17599999999999</v>
      </c>
      <c r="LO14" s="33">
        <v>284.00200000000001</v>
      </c>
      <c r="LP14" s="33">
        <v>560.62699999999995</v>
      </c>
      <c r="LQ14" s="33">
        <v>454.12799999999999</v>
      </c>
      <c r="LR14" s="33">
        <v>433.30700000000002</v>
      </c>
      <c r="LS14" s="33">
        <v>155.01400000000001</v>
      </c>
      <c r="LT14" s="22">
        <v>1799.1489999999999</v>
      </c>
      <c r="LU14" s="33">
        <v>1722.604</v>
      </c>
      <c r="LV14" s="33">
        <v>451.50200000000001</v>
      </c>
      <c r="LW14" s="33">
        <v>22.077999999999999</v>
      </c>
      <c r="LX14" s="33">
        <v>41.8</v>
      </c>
      <c r="LY14" s="33">
        <v>39.787999999999997</v>
      </c>
      <c r="LZ14" s="33">
        <v>283.30099999999999</v>
      </c>
      <c r="MA14" s="33">
        <v>5.5650000000000004</v>
      </c>
      <c r="MB14" s="33">
        <v>37.127000000000002</v>
      </c>
      <c r="MC14" s="33">
        <v>16.029</v>
      </c>
      <c r="MD14" s="33">
        <v>5.8140000000000001</v>
      </c>
      <c r="ME14" s="33">
        <v>217.249</v>
      </c>
      <c r="MF14" s="33">
        <v>37.944000000000003</v>
      </c>
      <c r="MG14" s="33">
        <v>82.042000000000002</v>
      </c>
      <c r="MH14" s="33">
        <v>28.239000000000001</v>
      </c>
      <c r="MI14" s="33">
        <v>30.776</v>
      </c>
      <c r="MJ14" s="33">
        <v>13.573</v>
      </c>
      <c r="MK14" s="33">
        <v>24.673999999999999</v>
      </c>
      <c r="ML14" s="33">
        <v>116.17</v>
      </c>
      <c r="MM14" s="33">
        <v>46.39</v>
      </c>
      <c r="MN14" s="33">
        <v>40.933999999999997</v>
      </c>
      <c r="MO14" s="33">
        <v>28.847000000000001</v>
      </c>
      <c r="MP14" s="33">
        <v>690.86400000000003</v>
      </c>
      <c r="MQ14" s="33">
        <v>104.002</v>
      </c>
      <c r="MR14" s="33">
        <v>76.977999999999994</v>
      </c>
      <c r="MS14" s="33">
        <v>13.13</v>
      </c>
      <c r="MT14" s="33">
        <v>14.054</v>
      </c>
      <c r="MU14" s="33">
        <v>20.956</v>
      </c>
      <c r="MV14" s="33">
        <v>28.838000000000001</v>
      </c>
      <c r="MW14" s="33">
        <v>65.838999999999999</v>
      </c>
      <c r="MX14" s="33">
        <v>37.65</v>
      </c>
      <c r="MY14" s="33">
        <v>38.895000000000003</v>
      </c>
      <c r="MZ14" s="19" t="s">
        <v>32</v>
      </c>
      <c r="NA14" s="21"/>
    </row>
    <row r="15" spans="1:365" s="3" customFormat="1" ht="15" customHeight="1">
      <c r="A15" s="7">
        <v>1997</v>
      </c>
      <c r="B15" s="22">
        <v>90046.335000000006</v>
      </c>
      <c r="C15" s="33">
        <v>86416.342999999993</v>
      </c>
      <c r="D15" s="33">
        <v>26536.609</v>
      </c>
      <c r="E15" s="33">
        <v>1481.7750000000001</v>
      </c>
      <c r="F15" s="33">
        <v>2432.2950000000001</v>
      </c>
      <c r="G15" s="33">
        <v>2894.864</v>
      </c>
      <c r="H15" s="33">
        <v>15457.406999999999</v>
      </c>
      <c r="I15" s="33">
        <v>469.41899999999998</v>
      </c>
      <c r="J15" s="33">
        <v>1976.682</v>
      </c>
      <c r="K15" s="33">
        <v>1125.424</v>
      </c>
      <c r="L15" s="33">
        <v>698.74300000000005</v>
      </c>
      <c r="M15" s="33">
        <v>12777.414000000001</v>
      </c>
      <c r="N15" s="33">
        <v>3187.6880000000001</v>
      </c>
      <c r="O15" s="33">
        <v>3565.527</v>
      </c>
      <c r="P15" s="33">
        <v>2429.9360000000001</v>
      </c>
      <c r="Q15" s="33">
        <v>1607.0329999999999</v>
      </c>
      <c r="R15" s="33">
        <v>750.99199999999996</v>
      </c>
      <c r="S15" s="33">
        <v>1236.2370000000001</v>
      </c>
      <c r="T15" s="33">
        <v>6523.7179999999998</v>
      </c>
      <c r="U15" s="33">
        <v>2506.0859999999998</v>
      </c>
      <c r="V15" s="33">
        <v>1845.5440000000001</v>
      </c>
      <c r="W15" s="33">
        <v>2172.0880000000002</v>
      </c>
      <c r="X15" s="33">
        <v>27628.883000000002</v>
      </c>
      <c r="Y15" s="33">
        <v>5290.3590000000004</v>
      </c>
      <c r="Z15" s="33">
        <v>4315.9480000000003</v>
      </c>
      <c r="AA15" s="33">
        <v>1099.6389999999999</v>
      </c>
      <c r="AB15" s="33">
        <v>960.80799999999999</v>
      </c>
      <c r="AC15" s="33">
        <v>874.88499999999999</v>
      </c>
      <c r="AD15" s="33">
        <v>1380.616</v>
      </c>
      <c r="AE15" s="33">
        <v>3343.4119999999998</v>
      </c>
      <c r="AF15" s="33">
        <v>1643.6949999999999</v>
      </c>
      <c r="AG15" s="33">
        <v>1798.722</v>
      </c>
      <c r="AH15" s="33">
        <v>187.57400000000001</v>
      </c>
      <c r="AI15" s="22">
        <v>3920.364</v>
      </c>
      <c r="AJ15" s="33">
        <v>3692.0929999999998</v>
      </c>
      <c r="AK15" s="33">
        <v>728.03599999999994</v>
      </c>
      <c r="AL15" s="33">
        <v>84.031999999999996</v>
      </c>
      <c r="AM15" s="33">
        <v>52.973999999999997</v>
      </c>
      <c r="AN15" s="33">
        <v>46.933</v>
      </c>
      <c r="AO15" s="33">
        <v>179.345</v>
      </c>
      <c r="AP15" s="33">
        <v>50.183999999999997</v>
      </c>
      <c r="AQ15" s="33">
        <v>59.238</v>
      </c>
      <c r="AR15" s="33">
        <v>166.92</v>
      </c>
      <c r="AS15" s="33">
        <v>88.409000000000006</v>
      </c>
      <c r="AT15" s="33">
        <v>748.71900000000005</v>
      </c>
      <c r="AU15" s="33">
        <v>124.968</v>
      </c>
      <c r="AV15" s="33">
        <v>191.93</v>
      </c>
      <c r="AW15" s="33">
        <v>139.21899999999999</v>
      </c>
      <c r="AX15" s="33">
        <v>122.077</v>
      </c>
      <c r="AY15" s="33">
        <v>80.581999999999994</v>
      </c>
      <c r="AZ15" s="33">
        <v>89.942999999999998</v>
      </c>
      <c r="BA15" s="33">
        <v>891.375</v>
      </c>
      <c r="BB15" s="33">
        <v>293.07499999999999</v>
      </c>
      <c r="BC15" s="33">
        <v>133.07499999999999</v>
      </c>
      <c r="BD15" s="33">
        <v>465.22500000000002</v>
      </c>
      <c r="BE15" s="33">
        <v>83.3</v>
      </c>
      <c r="BF15" s="33">
        <v>177.429</v>
      </c>
      <c r="BG15" s="33">
        <v>781.31399999999996</v>
      </c>
      <c r="BH15" s="33">
        <v>176.922</v>
      </c>
      <c r="BI15" s="33">
        <v>182.274</v>
      </c>
      <c r="BJ15" s="33">
        <v>158.39400000000001</v>
      </c>
      <c r="BK15" s="33">
        <v>263.72399999999999</v>
      </c>
      <c r="BL15" s="33">
        <v>281.92</v>
      </c>
      <c r="BM15" s="33">
        <v>175.43100000000001</v>
      </c>
      <c r="BN15" s="33">
        <v>52.84</v>
      </c>
      <c r="BO15" s="19" t="s">
        <v>32</v>
      </c>
      <c r="BP15" s="22">
        <v>19957.733</v>
      </c>
      <c r="BQ15" s="33">
        <v>19694.091</v>
      </c>
      <c r="BR15" s="33">
        <v>8168.4219999999996</v>
      </c>
      <c r="BS15" s="33">
        <v>441.56599999999997</v>
      </c>
      <c r="BT15" s="33">
        <v>767.88199999999995</v>
      </c>
      <c r="BU15" s="33">
        <v>1533.38</v>
      </c>
      <c r="BV15" s="33">
        <v>4370.3500000000004</v>
      </c>
      <c r="BW15" s="33">
        <v>78.980999999999995</v>
      </c>
      <c r="BX15" s="33">
        <v>669.16499999999996</v>
      </c>
      <c r="BY15" s="33">
        <v>191.49600000000001</v>
      </c>
      <c r="BZ15" s="33">
        <v>115.602</v>
      </c>
      <c r="CA15" s="33">
        <v>3782.585</v>
      </c>
      <c r="CB15" s="33">
        <v>1310.7550000000001</v>
      </c>
      <c r="CC15" s="33">
        <v>904.58199999999999</v>
      </c>
      <c r="CD15" s="33">
        <v>801.68399999999997</v>
      </c>
      <c r="CE15" s="33">
        <v>324.23599999999999</v>
      </c>
      <c r="CF15" s="33">
        <v>172.12899999999999</v>
      </c>
      <c r="CG15" s="33">
        <v>269.2</v>
      </c>
      <c r="CH15" s="33">
        <v>1724.6</v>
      </c>
      <c r="CI15" s="33">
        <v>680.46199999999999</v>
      </c>
      <c r="CJ15" s="33">
        <v>549.12400000000002</v>
      </c>
      <c r="CK15" s="33">
        <v>495.01299999999998</v>
      </c>
      <c r="CL15" s="33">
        <v>3143.2350000000001</v>
      </c>
      <c r="CM15" s="33">
        <v>1623.2729999999999</v>
      </c>
      <c r="CN15" s="33">
        <v>1011.8869999999999</v>
      </c>
      <c r="CO15" s="33">
        <v>404.30799999999999</v>
      </c>
      <c r="CP15" s="33">
        <v>177.49299999999999</v>
      </c>
      <c r="CQ15" s="33">
        <v>180.18</v>
      </c>
      <c r="CR15" s="33">
        <v>249.90600000000001</v>
      </c>
      <c r="CS15" s="33">
        <v>240.089</v>
      </c>
      <c r="CT15" s="33">
        <v>108.44799999999999</v>
      </c>
      <c r="CU15" s="33">
        <v>155.19399999999999</v>
      </c>
      <c r="CV15" s="19" t="s">
        <v>32</v>
      </c>
      <c r="CW15" s="22">
        <v>6357.3</v>
      </c>
      <c r="CX15" s="33">
        <v>6022.0990000000002</v>
      </c>
      <c r="CY15" s="33">
        <v>2017.4839999999999</v>
      </c>
      <c r="CZ15" s="33">
        <v>142.09399999999999</v>
      </c>
      <c r="DA15" s="33">
        <v>217.107</v>
      </c>
      <c r="DB15" s="33">
        <v>144.09200000000001</v>
      </c>
      <c r="DC15" s="33">
        <v>1026.998</v>
      </c>
      <c r="DD15" s="33">
        <v>40.709000000000003</v>
      </c>
      <c r="DE15" s="33">
        <v>313.351</v>
      </c>
      <c r="DF15" s="33">
        <v>72.738</v>
      </c>
      <c r="DG15" s="33">
        <v>60.395000000000003</v>
      </c>
      <c r="DH15" s="33">
        <v>923.45299999999997</v>
      </c>
      <c r="DI15" s="33">
        <v>183.31899999999999</v>
      </c>
      <c r="DJ15" s="33">
        <v>208.22900000000001</v>
      </c>
      <c r="DK15" s="33">
        <v>211.881</v>
      </c>
      <c r="DL15" s="33">
        <v>161.477</v>
      </c>
      <c r="DM15" s="33">
        <v>57.911000000000001</v>
      </c>
      <c r="DN15" s="33">
        <v>100.636</v>
      </c>
      <c r="DO15" s="33">
        <v>409.92700000000002</v>
      </c>
      <c r="DP15" s="33">
        <v>159.07900000000001</v>
      </c>
      <c r="DQ15" s="33">
        <v>94.602999999999994</v>
      </c>
      <c r="DR15" s="33">
        <v>156.245</v>
      </c>
      <c r="DS15" s="33">
        <v>1695.3689999999999</v>
      </c>
      <c r="DT15" s="33">
        <v>432.45400000000001</v>
      </c>
      <c r="DU15" s="33">
        <v>298.44</v>
      </c>
      <c r="DV15" s="33">
        <v>69.242000000000004</v>
      </c>
      <c r="DW15" s="33">
        <v>71.587999999999994</v>
      </c>
      <c r="DX15" s="33">
        <v>55.17</v>
      </c>
      <c r="DY15" s="33">
        <v>102.44</v>
      </c>
      <c r="DZ15" s="33">
        <v>244.971</v>
      </c>
      <c r="EA15" s="33">
        <v>139.238</v>
      </c>
      <c r="EB15" s="33">
        <v>195.96299999999999</v>
      </c>
      <c r="EC15" s="19" t="s">
        <v>32</v>
      </c>
      <c r="ED15" s="22">
        <v>20507.239000000001</v>
      </c>
      <c r="EE15" s="33">
        <v>19517.98</v>
      </c>
      <c r="EF15" s="33">
        <v>5606.34</v>
      </c>
      <c r="EG15" s="33">
        <v>257.02800000000002</v>
      </c>
      <c r="EH15" s="33">
        <v>446.65499999999997</v>
      </c>
      <c r="EI15" s="33">
        <v>437.911</v>
      </c>
      <c r="EJ15" s="33">
        <v>3784.2750000000001</v>
      </c>
      <c r="EK15" s="33">
        <v>102.059</v>
      </c>
      <c r="EL15" s="33">
        <v>307.596</v>
      </c>
      <c r="EM15" s="33">
        <v>167.905</v>
      </c>
      <c r="EN15" s="33">
        <v>102.91200000000001</v>
      </c>
      <c r="EO15" s="33">
        <v>2645.1370000000002</v>
      </c>
      <c r="EP15" s="33">
        <v>625.59799999999996</v>
      </c>
      <c r="EQ15" s="33">
        <v>738.16</v>
      </c>
      <c r="ER15" s="33">
        <v>560.10199999999998</v>
      </c>
      <c r="ES15" s="33">
        <v>340.26499999999999</v>
      </c>
      <c r="ET15" s="33">
        <v>152.209</v>
      </c>
      <c r="EU15" s="33">
        <v>228.80199999999999</v>
      </c>
      <c r="EV15" s="33">
        <v>1420.675</v>
      </c>
      <c r="EW15" s="33">
        <v>584.40700000000004</v>
      </c>
      <c r="EX15" s="33">
        <v>417.76900000000001</v>
      </c>
      <c r="EY15" s="33">
        <v>418.49900000000002</v>
      </c>
      <c r="EZ15" s="33">
        <v>7073.9269999999997</v>
      </c>
      <c r="FA15" s="33">
        <v>887.24099999999999</v>
      </c>
      <c r="FB15" s="33">
        <v>727.17</v>
      </c>
      <c r="FC15" s="33">
        <v>173.55</v>
      </c>
      <c r="FD15" s="33">
        <v>160.721</v>
      </c>
      <c r="FE15" s="33">
        <v>148.08199999999999</v>
      </c>
      <c r="FF15" s="33">
        <v>244.81700000000001</v>
      </c>
      <c r="FG15" s="33">
        <v>1157.489</v>
      </c>
      <c r="FH15" s="33">
        <v>386.084</v>
      </c>
      <c r="FI15" s="33">
        <v>603.17499999999995</v>
      </c>
      <c r="FJ15" s="19" t="s">
        <v>32</v>
      </c>
      <c r="FK15" s="22">
        <v>3106.663</v>
      </c>
      <c r="FL15" s="33">
        <v>3030.0430000000001</v>
      </c>
      <c r="FM15" s="33">
        <v>475.43200000000002</v>
      </c>
      <c r="FN15" s="33">
        <v>12.647</v>
      </c>
      <c r="FO15" s="33">
        <v>37.962000000000003</v>
      </c>
      <c r="FP15" s="33">
        <v>14.29</v>
      </c>
      <c r="FQ15" s="33">
        <v>366.54500000000002</v>
      </c>
      <c r="FR15" s="33">
        <v>3.835</v>
      </c>
      <c r="FS15" s="33">
        <v>12.321999999999999</v>
      </c>
      <c r="FT15" s="33">
        <v>16.745000000000001</v>
      </c>
      <c r="FU15" s="33">
        <v>11.087</v>
      </c>
      <c r="FV15" s="33">
        <v>209.202</v>
      </c>
      <c r="FW15" s="33">
        <v>55.679000000000002</v>
      </c>
      <c r="FX15" s="33">
        <v>81.257000000000005</v>
      </c>
      <c r="FY15" s="33">
        <v>28.338000000000001</v>
      </c>
      <c r="FZ15" s="33">
        <v>17.786999999999999</v>
      </c>
      <c r="GA15" s="33">
        <v>10.047000000000001</v>
      </c>
      <c r="GB15" s="33">
        <v>16.091999999999999</v>
      </c>
      <c r="GC15" s="33">
        <v>47.216999999999999</v>
      </c>
      <c r="GD15" s="33">
        <v>18.318000000000001</v>
      </c>
      <c r="GE15" s="33">
        <v>15.458</v>
      </c>
      <c r="GF15" s="33">
        <v>13.441000000000001</v>
      </c>
      <c r="GG15" s="33">
        <v>2105.5050000000001</v>
      </c>
      <c r="GH15" s="33">
        <v>100.096</v>
      </c>
      <c r="GI15" s="33">
        <v>30.119</v>
      </c>
      <c r="GJ15" s="33">
        <v>3.7509999999999999</v>
      </c>
      <c r="GK15" s="33">
        <v>7.6449999999999996</v>
      </c>
      <c r="GL15" s="33">
        <v>4.2370000000000001</v>
      </c>
      <c r="GM15" s="33">
        <v>14.486000000000001</v>
      </c>
      <c r="GN15" s="33">
        <v>62.472999999999999</v>
      </c>
      <c r="GO15" s="33">
        <v>40.255000000000003</v>
      </c>
      <c r="GP15" s="33">
        <v>36.366</v>
      </c>
      <c r="GQ15" s="19" t="s">
        <v>32</v>
      </c>
      <c r="GR15" s="22">
        <v>5390.3590000000004</v>
      </c>
      <c r="GS15" s="33">
        <v>5302.192</v>
      </c>
      <c r="GT15" s="33">
        <v>1577.2190000000001</v>
      </c>
      <c r="GU15" s="33">
        <v>39.648000000000003</v>
      </c>
      <c r="GV15" s="33">
        <v>83.93</v>
      </c>
      <c r="GW15" s="33">
        <v>80.19</v>
      </c>
      <c r="GX15" s="33">
        <v>1235.0820000000001</v>
      </c>
      <c r="GY15" s="33">
        <v>14.538</v>
      </c>
      <c r="GZ15" s="33">
        <v>50.73</v>
      </c>
      <c r="HA15" s="33">
        <v>45.829000000000001</v>
      </c>
      <c r="HB15" s="33">
        <v>27.271999999999998</v>
      </c>
      <c r="HC15" s="33">
        <v>423.49900000000002</v>
      </c>
      <c r="HD15" s="33">
        <v>86.19</v>
      </c>
      <c r="HE15" s="33">
        <v>121.19499999999999</v>
      </c>
      <c r="HF15" s="33">
        <v>89.113</v>
      </c>
      <c r="HG15" s="33">
        <v>59.151000000000003</v>
      </c>
      <c r="HH15" s="33">
        <v>20.419</v>
      </c>
      <c r="HI15" s="33">
        <v>47.430999999999997</v>
      </c>
      <c r="HJ15" s="33">
        <v>176.71600000000001</v>
      </c>
      <c r="HK15" s="33">
        <v>72.91</v>
      </c>
      <c r="HL15" s="33">
        <v>54.11</v>
      </c>
      <c r="HM15" s="33">
        <v>49.695999999999998</v>
      </c>
      <c r="HN15" s="33">
        <v>2703.3249999999998</v>
      </c>
      <c r="HO15" s="33">
        <v>191.65600000000001</v>
      </c>
      <c r="HP15" s="33">
        <v>121.83</v>
      </c>
      <c r="HQ15" s="33">
        <v>18.576000000000001</v>
      </c>
      <c r="HR15" s="33">
        <v>29.1</v>
      </c>
      <c r="HS15" s="33">
        <v>28.135999999999999</v>
      </c>
      <c r="HT15" s="33">
        <v>46.018999999999998</v>
      </c>
      <c r="HU15" s="33">
        <v>107.94799999999999</v>
      </c>
      <c r="HV15" s="33">
        <v>55.44</v>
      </c>
      <c r="HW15" s="33">
        <v>32.725999999999999</v>
      </c>
      <c r="HX15" s="19" t="s">
        <v>32</v>
      </c>
      <c r="HY15" s="22">
        <v>6628.82</v>
      </c>
      <c r="HZ15" s="33">
        <v>6363.8829999999998</v>
      </c>
      <c r="IA15" s="33">
        <v>1789.7180000000001</v>
      </c>
      <c r="IB15" s="33">
        <v>129.47900000000001</v>
      </c>
      <c r="IC15" s="33">
        <v>187.95099999999999</v>
      </c>
      <c r="ID15" s="33">
        <v>159.85900000000001</v>
      </c>
      <c r="IE15" s="33">
        <v>952.76499999999999</v>
      </c>
      <c r="IF15" s="33">
        <v>46.296999999999997</v>
      </c>
      <c r="IG15" s="33">
        <v>151.93899999999999</v>
      </c>
      <c r="IH15" s="33">
        <v>102.32</v>
      </c>
      <c r="II15" s="33">
        <v>59.107999999999997</v>
      </c>
      <c r="IJ15" s="33">
        <v>950.69100000000003</v>
      </c>
      <c r="IK15" s="33">
        <v>189.499</v>
      </c>
      <c r="IL15" s="33">
        <v>259.09500000000003</v>
      </c>
      <c r="IM15" s="33">
        <v>175.566</v>
      </c>
      <c r="IN15" s="33">
        <v>147.55000000000001</v>
      </c>
      <c r="IO15" s="33">
        <v>64.668000000000006</v>
      </c>
      <c r="IP15" s="33">
        <v>114.313</v>
      </c>
      <c r="IQ15" s="33">
        <v>494.565</v>
      </c>
      <c r="IR15" s="33">
        <v>233.42400000000001</v>
      </c>
      <c r="IS15" s="33">
        <v>130.9</v>
      </c>
      <c r="IT15" s="33">
        <v>130.24100000000001</v>
      </c>
      <c r="IU15" s="33">
        <v>2003.5630000000001</v>
      </c>
      <c r="IV15" s="33">
        <v>450.93900000000002</v>
      </c>
      <c r="IW15" s="33">
        <v>299.476</v>
      </c>
      <c r="IX15" s="33">
        <v>73.009</v>
      </c>
      <c r="IY15" s="33">
        <v>70.48</v>
      </c>
      <c r="IZ15" s="33">
        <v>64.736999999999995</v>
      </c>
      <c r="JA15" s="33">
        <v>91.251000000000005</v>
      </c>
      <c r="JB15" s="33">
        <v>374.93200000000002</v>
      </c>
      <c r="JC15" s="33">
        <v>148.10900000000001</v>
      </c>
      <c r="JD15" s="33">
        <v>116.828</v>
      </c>
      <c r="JE15" s="19" t="s">
        <v>32</v>
      </c>
      <c r="JF15" s="22">
        <v>5131.6090000000004</v>
      </c>
      <c r="JG15" s="33">
        <v>4980.1570000000002</v>
      </c>
      <c r="JH15" s="33">
        <v>1122.847</v>
      </c>
      <c r="JI15" s="33">
        <v>34.869</v>
      </c>
      <c r="JJ15" s="33">
        <v>72.861999999999995</v>
      </c>
      <c r="JK15" s="33">
        <v>52.838999999999999</v>
      </c>
      <c r="JL15" s="33">
        <v>876.91899999999998</v>
      </c>
      <c r="JM15" s="33">
        <v>6.5209999999999999</v>
      </c>
      <c r="JN15" s="33">
        <v>38.000999999999998</v>
      </c>
      <c r="JO15" s="33">
        <v>25.739000000000001</v>
      </c>
      <c r="JP15" s="33">
        <v>15.097</v>
      </c>
      <c r="JQ15" s="33">
        <v>380.01400000000001</v>
      </c>
      <c r="JR15" s="33">
        <v>87.941999999999993</v>
      </c>
      <c r="JS15" s="33">
        <v>128.02600000000001</v>
      </c>
      <c r="JT15" s="33">
        <v>76.841999999999999</v>
      </c>
      <c r="JU15" s="33">
        <v>42.609000000000002</v>
      </c>
      <c r="JV15" s="33">
        <v>15.698</v>
      </c>
      <c r="JW15" s="33">
        <v>28.896999999999998</v>
      </c>
      <c r="JX15" s="33">
        <v>215.54</v>
      </c>
      <c r="JY15" s="33">
        <v>78.558999999999997</v>
      </c>
      <c r="JZ15" s="33">
        <v>46.173999999999999</v>
      </c>
      <c r="KA15" s="33">
        <v>90.805999999999997</v>
      </c>
      <c r="KB15" s="33">
        <v>2743.759</v>
      </c>
      <c r="KC15" s="33">
        <v>242.511</v>
      </c>
      <c r="KD15" s="33">
        <v>94.778999999999996</v>
      </c>
      <c r="KE15" s="33">
        <v>27.152000000000001</v>
      </c>
      <c r="KF15" s="33">
        <v>17.539000000000001</v>
      </c>
      <c r="KG15" s="33">
        <v>20.117000000000001</v>
      </c>
      <c r="KH15" s="33">
        <v>29.971</v>
      </c>
      <c r="KI15" s="33">
        <v>180.708</v>
      </c>
      <c r="KJ15" s="33">
        <v>57.225000000000001</v>
      </c>
      <c r="KK15" s="33">
        <v>94.225999999999999</v>
      </c>
      <c r="KL15" s="19" t="s">
        <v>32</v>
      </c>
      <c r="KM15" s="22">
        <v>17089.370999999999</v>
      </c>
      <c r="KN15" s="33">
        <v>15943.583000000001</v>
      </c>
      <c r="KO15" s="33">
        <v>4559.3310000000001</v>
      </c>
      <c r="KP15" s="33">
        <v>316.16699999999997</v>
      </c>
      <c r="KQ15" s="33">
        <v>519.58399999999995</v>
      </c>
      <c r="KR15" s="33">
        <v>381.85199999999998</v>
      </c>
      <c r="KS15" s="33">
        <v>2358.6190000000001</v>
      </c>
      <c r="KT15" s="33">
        <v>120.146</v>
      </c>
      <c r="KU15" s="33">
        <v>332.10399999999998</v>
      </c>
      <c r="KV15" s="33">
        <v>318.34100000000001</v>
      </c>
      <c r="KW15" s="33">
        <v>212.517</v>
      </c>
      <c r="KX15" s="33">
        <v>2480.4839999999999</v>
      </c>
      <c r="KY15" s="33">
        <v>482.983</v>
      </c>
      <c r="KZ15" s="33">
        <v>846.61900000000003</v>
      </c>
      <c r="LA15" s="33">
        <v>315.37700000000001</v>
      </c>
      <c r="LB15" s="33">
        <v>358.584</v>
      </c>
      <c r="LC15" s="33">
        <v>162.72800000000001</v>
      </c>
      <c r="LD15" s="33">
        <v>314.19400000000002</v>
      </c>
      <c r="LE15" s="33">
        <v>1015.8819999999999</v>
      </c>
      <c r="LF15" s="33">
        <v>333.911</v>
      </c>
      <c r="LG15" s="33">
        <v>360.82799999999997</v>
      </c>
      <c r="LH15" s="33">
        <v>321.14400000000001</v>
      </c>
      <c r="LI15" s="33">
        <v>5330.8829999999998</v>
      </c>
      <c r="LJ15" s="33">
        <v>1068.4059999999999</v>
      </c>
      <c r="LK15" s="33">
        <v>871.18200000000002</v>
      </c>
      <c r="LL15" s="33">
        <v>139.703</v>
      </c>
      <c r="LM15" s="33">
        <v>229.37</v>
      </c>
      <c r="LN15" s="33">
        <v>194.17</v>
      </c>
      <c r="LO15" s="33">
        <v>307.93799999999999</v>
      </c>
      <c r="LP15" s="33">
        <v>617.41499999999996</v>
      </c>
      <c r="LQ15" s="33">
        <v>492.64800000000002</v>
      </c>
      <c r="LR15" s="33">
        <v>465.56599999999997</v>
      </c>
      <c r="LS15" s="33">
        <v>187.57400000000001</v>
      </c>
      <c r="LT15" s="22">
        <v>1956.877</v>
      </c>
      <c r="LU15" s="33">
        <v>1870.221</v>
      </c>
      <c r="LV15" s="33">
        <v>491.78100000000001</v>
      </c>
      <c r="LW15" s="33">
        <v>24.244</v>
      </c>
      <c r="LX15" s="33">
        <v>45.387</v>
      </c>
      <c r="LY15" s="33">
        <v>43.518999999999998</v>
      </c>
      <c r="LZ15" s="33">
        <v>306.51</v>
      </c>
      <c r="MA15" s="33">
        <v>6.1479999999999997</v>
      </c>
      <c r="MB15" s="33">
        <v>42.234999999999999</v>
      </c>
      <c r="MC15" s="33">
        <v>17.393000000000001</v>
      </c>
      <c r="MD15" s="33">
        <v>6.3449999999999998</v>
      </c>
      <c r="ME15" s="33">
        <v>233.63</v>
      </c>
      <c r="MF15" s="33">
        <v>40.756</v>
      </c>
      <c r="MG15" s="33">
        <v>86.433000000000007</v>
      </c>
      <c r="MH15" s="33">
        <v>31.815000000000001</v>
      </c>
      <c r="MI15" s="33">
        <v>33.296999999999997</v>
      </c>
      <c r="MJ15" s="33">
        <v>14.602</v>
      </c>
      <c r="MK15" s="33">
        <v>26.728000000000002</v>
      </c>
      <c r="ML15" s="33">
        <v>127.221</v>
      </c>
      <c r="MM15" s="33">
        <v>51.941000000000003</v>
      </c>
      <c r="MN15" s="33">
        <v>43.502000000000002</v>
      </c>
      <c r="MO15" s="33">
        <v>31.777999999999999</v>
      </c>
      <c r="MP15" s="33">
        <v>746.01700000000005</v>
      </c>
      <c r="MQ15" s="33">
        <v>116.355</v>
      </c>
      <c r="MR15" s="33">
        <v>79.75</v>
      </c>
      <c r="MS15" s="33">
        <v>13.425000000000001</v>
      </c>
      <c r="MT15" s="33">
        <v>14.598000000000001</v>
      </c>
      <c r="MU15" s="33">
        <v>21.663</v>
      </c>
      <c r="MV15" s="33">
        <v>30.064</v>
      </c>
      <c r="MW15" s="33">
        <v>75.465999999999994</v>
      </c>
      <c r="MX15" s="33">
        <v>40.817999999999998</v>
      </c>
      <c r="MY15" s="33">
        <v>45.838000000000001</v>
      </c>
      <c r="MZ15" s="19" t="s">
        <v>32</v>
      </c>
      <c r="NA15" s="21"/>
    </row>
    <row r="16" spans="1:365" s="3" customFormat="1" ht="15" customHeight="1">
      <c r="A16" s="7">
        <v>1998</v>
      </c>
      <c r="B16" s="22">
        <v>97354.453999999998</v>
      </c>
      <c r="C16" s="33">
        <v>93353.233999999997</v>
      </c>
      <c r="D16" s="33">
        <v>28392.44</v>
      </c>
      <c r="E16" s="33">
        <v>1572.403</v>
      </c>
      <c r="F16" s="33">
        <v>2589.67</v>
      </c>
      <c r="G16" s="33">
        <v>3092.991</v>
      </c>
      <c r="H16" s="33">
        <v>16554.562000000002</v>
      </c>
      <c r="I16" s="33">
        <v>508.90600000000001</v>
      </c>
      <c r="J16" s="33">
        <v>2156.1849999999999</v>
      </c>
      <c r="K16" s="33">
        <v>1169.721</v>
      </c>
      <c r="L16" s="33">
        <v>748.00099999999998</v>
      </c>
      <c r="M16" s="33">
        <v>13808.869000000001</v>
      </c>
      <c r="N16" s="33">
        <v>3451.6489999999999</v>
      </c>
      <c r="O16" s="33">
        <v>3838.4679999999998</v>
      </c>
      <c r="P16" s="33">
        <v>2641.1529999999998</v>
      </c>
      <c r="Q16" s="33">
        <v>1747.7049999999999</v>
      </c>
      <c r="R16" s="33">
        <v>798.97199999999998</v>
      </c>
      <c r="S16" s="33">
        <v>1330.922</v>
      </c>
      <c r="T16" s="33">
        <v>7005.6989999999996</v>
      </c>
      <c r="U16" s="33">
        <v>2747.0949999999998</v>
      </c>
      <c r="V16" s="33">
        <v>1971.6010000000001</v>
      </c>
      <c r="W16" s="33">
        <v>2287.0030000000002</v>
      </c>
      <c r="X16" s="33">
        <v>30226.512999999999</v>
      </c>
      <c r="Y16" s="33">
        <v>5752.3549999999996</v>
      </c>
      <c r="Z16" s="33">
        <v>4524.3919999999998</v>
      </c>
      <c r="AA16" s="33">
        <v>1147.3979999999999</v>
      </c>
      <c r="AB16" s="33">
        <v>962.05600000000004</v>
      </c>
      <c r="AC16" s="33">
        <v>945.26800000000003</v>
      </c>
      <c r="AD16" s="33">
        <v>1469.67</v>
      </c>
      <c r="AE16" s="33">
        <v>3642.9650000000001</v>
      </c>
      <c r="AF16" s="33">
        <v>1797.952</v>
      </c>
      <c r="AG16" s="33">
        <v>2005.146</v>
      </c>
      <c r="AH16" s="33">
        <v>198.12200000000001</v>
      </c>
      <c r="AI16" s="22">
        <v>3943.8209999999999</v>
      </c>
      <c r="AJ16" s="33">
        <v>3700.7139999999999</v>
      </c>
      <c r="AK16" s="33">
        <v>752.84100000000001</v>
      </c>
      <c r="AL16" s="33">
        <v>87.903999999999996</v>
      </c>
      <c r="AM16" s="33">
        <v>60.948999999999998</v>
      </c>
      <c r="AN16" s="33">
        <v>48.131999999999998</v>
      </c>
      <c r="AO16" s="33">
        <v>186.93899999999999</v>
      </c>
      <c r="AP16" s="33">
        <v>53.645000000000003</v>
      </c>
      <c r="AQ16" s="33">
        <v>74.769000000000005</v>
      </c>
      <c r="AR16" s="33">
        <v>148.83699999999999</v>
      </c>
      <c r="AS16" s="33">
        <v>91.665000000000006</v>
      </c>
      <c r="AT16" s="33">
        <v>752.11199999999997</v>
      </c>
      <c r="AU16" s="33">
        <v>126.79900000000001</v>
      </c>
      <c r="AV16" s="33">
        <v>201.79499999999999</v>
      </c>
      <c r="AW16" s="33">
        <v>117.002</v>
      </c>
      <c r="AX16" s="33">
        <v>133.88200000000001</v>
      </c>
      <c r="AY16" s="33">
        <v>83.885999999999996</v>
      </c>
      <c r="AZ16" s="33">
        <v>88.748000000000005</v>
      </c>
      <c r="BA16" s="33">
        <v>851.85599999999999</v>
      </c>
      <c r="BB16" s="33">
        <v>269.99799999999999</v>
      </c>
      <c r="BC16" s="33">
        <v>134.38499999999999</v>
      </c>
      <c r="BD16" s="33">
        <v>447.47399999999999</v>
      </c>
      <c r="BE16" s="33">
        <v>89.558000000000007</v>
      </c>
      <c r="BF16" s="33">
        <v>185.041</v>
      </c>
      <c r="BG16" s="33">
        <v>770.79</v>
      </c>
      <c r="BH16" s="33">
        <v>185.845</v>
      </c>
      <c r="BI16" s="33">
        <v>172.02699999999999</v>
      </c>
      <c r="BJ16" s="33">
        <v>159.81800000000001</v>
      </c>
      <c r="BK16" s="33">
        <v>253.1</v>
      </c>
      <c r="BL16" s="33">
        <v>298.517</v>
      </c>
      <c r="BM16" s="33">
        <v>188.85300000000001</v>
      </c>
      <c r="BN16" s="33">
        <v>54.253999999999998</v>
      </c>
      <c r="BO16" s="19" t="s">
        <v>32</v>
      </c>
      <c r="BP16" s="22">
        <v>21153.413</v>
      </c>
      <c r="BQ16" s="33">
        <v>20840.708999999999</v>
      </c>
      <c r="BR16" s="33">
        <v>8707.0480000000007</v>
      </c>
      <c r="BS16" s="33">
        <v>463.00599999999997</v>
      </c>
      <c r="BT16" s="33">
        <v>785.30799999999999</v>
      </c>
      <c r="BU16" s="33">
        <v>1619.3219999999999</v>
      </c>
      <c r="BV16" s="33">
        <v>4702.1509999999998</v>
      </c>
      <c r="BW16" s="33">
        <v>91.507000000000005</v>
      </c>
      <c r="BX16" s="33">
        <v>724.07</v>
      </c>
      <c r="BY16" s="33">
        <v>195.74199999999999</v>
      </c>
      <c r="BZ16" s="33">
        <v>125.941</v>
      </c>
      <c r="CA16" s="33">
        <v>4090.4920000000002</v>
      </c>
      <c r="CB16" s="33">
        <v>1415.5540000000001</v>
      </c>
      <c r="CC16" s="33">
        <v>973.84500000000003</v>
      </c>
      <c r="CD16" s="33">
        <v>881.42499999999995</v>
      </c>
      <c r="CE16" s="33">
        <v>362.09199999999998</v>
      </c>
      <c r="CF16" s="33">
        <v>177.31700000000001</v>
      </c>
      <c r="CG16" s="33">
        <v>280.25900000000001</v>
      </c>
      <c r="CH16" s="33">
        <v>1799.8109999999999</v>
      </c>
      <c r="CI16" s="33">
        <v>731.726</v>
      </c>
      <c r="CJ16" s="33">
        <v>546.07100000000003</v>
      </c>
      <c r="CK16" s="33">
        <v>522.01400000000001</v>
      </c>
      <c r="CL16" s="33">
        <v>3293.0949999999998</v>
      </c>
      <c r="CM16" s="33">
        <v>1676.345</v>
      </c>
      <c r="CN16" s="33">
        <v>997.11699999999996</v>
      </c>
      <c r="CO16" s="33">
        <v>386.726</v>
      </c>
      <c r="CP16" s="33">
        <v>140.036</v>
      </c>
      <c r="CQ16" s="33">
        <v>197.732</v>
      </c>
      <c r="CR16" s="33">
        <v>272.62200000000001</v>
      </c>
      <c r="CS16" s="33">
        <v>276.8</v>
      </c>
      <c r="CT16" s="33">
        <v>132.833</v>
      </c>
      <c r="CU16" s="33">
        <v>179.87</v>
      </c>
      <c r="CV16" s="19" t="s">
        <v>32</v>
      </c>
      <c r="CW16" s="22">
        <v>7059.6270000000004</v>
      </c>
      <c r="CX16" s="33">
        <v>6650.5150000000003</v>
      </c>
      <c r="CY16" s="33">
        <v>2244.232</v>
      </c>
      <c r="CZ16" s="33">
        <v>152.27099999999999</v>
      </c>
      <c r="DA16" s="33">
        <v>231.42500000000001</v>
      </c>
      <c r="DB16" s="33">
        <v>164.90100000000001</v>
      </c>
      <c r="DC16" s="33">
        <v>1170.4680000000001</v>
      </c>
      <c r="DD16" s="33">
        <v>43.320999999999998</v>
      </c>
      <c r="DE16" s="33">
        <v>336.12400000000002</v>
      </c>
      <c r="DF16" s="33">
        <v>80.957999999999998</v>
      </c>
      <c r="DG16" s="33">
        <v>64.763999999999996</v>
      </c>
      <c r="DH16" s="33">
        <v>1091.1130000000001</v>
      </c>
      <c r="DI16" s="33">
        <v>216.935</v>
      </c>
      <c r="DJ16" s="33">
        <v>251.39099999999999</v>
      </c>
      <c r="DK16" s="33">
        <v>265.42500000000001</v>
      </c>
      <c r="DL16" s="33">
        <v>167.75700000000001</v>
      </c>
      <c r="DM16" s="33">
        <v>66.72</v>
      </c>
      <c r="DN16" s="33">
        <v>122.88500000000001</v>
      </c>
      <c r="DO16" s="33">
        <v>451.69499999999999</v>
      </c>
      <c r="DP16" s="33">
        <v>181.56299999999999</v>
      </c>
      <c r="DQ16" s="33">
        <v>117.48099999999999</v>
      </c>
      <c r="DR16" s="33">
        <v>152.65100000000001</v>
      </c>
      <c r="DS16" s="33">
        <v>1779.231</v>
      </c>
      <c r="DT16" s="33">
        <v>470.44200000000001</v>
      </c>
      <c r="DU16" s="33">
        <v>339.89100000000002</v>
      </c>
      <c r="DV16" s="33">
        <v>84.361000000000004</v>
      </c>
      <c r="DW16" s="33">
        <v>79.620999999999995</v>
      </c>
      <c r="DX16" s="33">
        <v>63.061999999999998</v>
      </c>
      <c r="DY16" s="33">
        <v>112.84699999999999</v>
      </c>
      <c r="DZ16" s="33">
        <v>273.911</v>
      </c>
      <c r="EA16" s="33">
        <v>155.37899999999999</v>
      </c>
      <c r="EB16" s="33">
        <v>253.733</v>
      </c>
      <c r="EC16" s="19" t="s">
        <v>32</v>
      </c>
      <c r="ED16" s="22">
        <v>22256.495999999999</v>
      </c>
      <c r="EE16" s="33">
        <v>21178.415000000001</v>
      </c>
      <c r="EF16" s="33">
        <v>5891.3789999999999</v>
      </c>
      <c r="EG16" s="33">
        <v>271.41899999999998</v>
      </c>
      <c r="EH16" s="33">
        <v>479.495</v>
      </c>
      <c r="EI16" s="33">
        <v>465.11500000000001</v>
      </c>
      <c r="EJ16" s="33">
        <v>3946.7860000000001</v>
      </c>
      <c r="EK16" s="33">
        <v>107.04900000000001</v>
      </c>
      <c r="EL16" s="33">
        <v>335.53399999999999</v>
      </c>
      <c r="EM16" s="33">
        <v>178.19300000000001</v>
      </c>
      <c r="EN16" s="33">
        <v>107.788</v>
      </c>
      <c r="EO16" s="33">
        <v>2800.9690000000001</v>
      </c>
      <c r="EP16" s="33">
        <v>667.32899999999995</v>
      </c>
      <c r="EQ16" s="33">
        <v>770.12</v>
      </c>
      <c r="ER16" s="33">
        <v>601.53399999999999</v>
      </c>
      <c r="ES16" s="33">
        <v>362.96699999999998</v>
      </c>
      <c r="ET16" s="33">
        <v>156.732</v>
      </c>
      <c r="EU16" s="33">
        <v>242.285</v>
      </c>
      <c r="EV16" s="33">
        <v>1653.5039999999999</v>
      </c>
      <c r="EW16" s="33">
        <v>706.57</v>
      </c>
      <c r="EX16" s="33">
        <v>465.14499999999998</v>
      </c>
      <c r="EY16" s="33">
        <v>481.78899999999999</v>
      </c>
      <c r="EZ16" s="33">
        <v>7779.02</v>
      </c>
      <c r="FA16" s="33">
        <v>992.17899999999997</v>
      </c>
      <c r="FB16" s="33">
        <v>795.36599999999999</v>
      </c>
      <c r="FC16" s="33">
        <v>193.26400000000001</v>
      </c>
      <c r="FD16" s="33">
        <v>170.40600000000001</v>
      </c>
      <c r="FE16" s="33">
        <v>164.12</v>
      </c>
      <c r="FF16" s="33">
        <v>267.57600000000002</v>
      </c>
      <c r="FG16" s="33">
        <v>1265.998</v>
      </c>
      <c r="FH16" s="33">
        <v>419.16300000000001</v>
      </c>
      <c r="FI16" s="33">
        <v>658.91800000000001</v>
      </c>
      <c r="FJ16" s="19" t="s">
        <v>32</v>
      </c>
      <c r="FK16" s="22">
        <v>3320.1529999999998</v>
      </c>
      <c r="FL16" s="33">
        <v>3237.12</v>
      </c>
      <c r="FM16" s="33">
        <v>492.98</v>
      </c>
      <c r="FN16" s="33">
        <v>12.089</v>
      </c>
      <c r="FO16" s="33">
        <v>38.744999999999997</v>
      </c>
      <c r="FP16" s="33">
        <v>13.795999999999999</v>
      </c>
      <c r="FQ16" s="33">
        <v>387.75900000000001</v>
      </c>
      <c r="FR16" s="33">
        <v>3.7650000000000001</v>
      </c>
      <c r="FS16" s="33">
        <v>11.318</v>
      </c>
      <c r="FT16" s="33">
        <v>14.574999999999999</v>
      </c>
      <c r="FU16" s="33">
        <v>10.932</v>
      </c>
      <c r="FV16" s="33">
        <v>205.42500000000001</v>
      </c>
      <c r="FW16" s="33">
        <v>55.460999999999999</v>
      </c>
      <c r="FX16" s="33">
        <v>78.204999999999998</v>
      </c>
      <c r="FY16" s="33">
        <v>29.535</v>
      </c>
      <c r="FZ16" s="33">
        <v>16.992999999999999</v>
      </c>
      <c r="GA16" s="33">
        <v>9.4280000000000008</v>
      </c>
      <c r="GB16" s="33">
        <v>15.802</v>
      </c>
      <c r="GC16" s="33">
        <v>52.737000000000002</v>
      </c>
      <c r="GD16" s="33">
        <v>21.428000000000001</v>
      </c>
      <c r="GE16" s="33">
        <v>16.221</v>
      </c>
      <c r="GF16" s="33">
        <v>15.087999999999999</v>
      </c>
      <c r="GG16" s="33">
        <v>2282.17</v>
      </c>
      <c r="GH16" s="33">
        <v>108.047</v>
      </c>
      <c r="GI16" s="33">
        <v>30.315999999999999</v>
      </c>
      <c r="GJ16" s="33">
        <v>3.7509999999999999</v>
      </c>
      <c r="GK16" s="33">
        <v>7.3710000000000004</v>
      </c>
      <c r="GL16" s="33">
        <v>4.4180000000000001</v>
      </c>
      <c r="GM16" s="33">
        <v>14.775</v>
      </c>
      <c r="GN16" s="33">
        <v>65.444999999999993</v>
      </c>
      <c r="GO16" s="33">
        <v>43.472999999999999</v>
      </c>
      <c r="GP16" s="33">
        <v>39.56</v>
      </c>
      <c r="GQ16" s="19" t="s">
        <v>32</v>
      </c>
      <c r="GR16" s="22">
        <v>5848.0749999999998</v>
      </c>
      <c r="GS16" s="33">
        <v>5763.19</v>
      </c>
      <c r="GT16" s="33">
        <v>1621.357</v>
      </c>
      <c r="GU16" s="33">
        <v>39.756999999999998</v>
      </c>
      <c r="GV16" s="33">
        <v>88.135000000000005</v>
      </c>
      <c r="GW16" s="33">
        <v>89.135000000000005</v>
      </c>
      <c r="GX16" s="33">
        <v>1261.269</v>
      </c>
      <c r="GY16" s="33">
        <v>14.653</v>
      </c>
      <c r="GZ16" s="33">
        <v>54.920999999999999</v>
      </c>
      <c r="HA16" s="33">
        <v>46.13</v>
      </c>
      <c r="HB16" s="33">
        <v>27.356999999999999</v>
      </c>
      <c r="HC16" s="33">
        <v>441.03100000000001</v>
      </c>
      <c r="HD16" s="33">
        <v>89.593999999999994</v>
      </c>
      <c r="HE16" s="33">
        <v>127.608</v>
      </c>
      <c r="HF16" s="33">
        <v>91.197999999999993</v>
      </c>
      <c r="HG16" s="33">
        <v>60.518000000000001</v>
      </c>
      <c r="HH16" s="33">
        <v>23.747</v>
      </c>
      <c r="HI16" s="33">
        <v>48.365000000000002</v>
      </c>
      <c r="HJ16" s="33">
        <v>183.96100000000001</v>
      </c>
      <c r="HK16" s="33">
        <v>74.245000000000005</v>
      </c>
      <c r="HL16" s="33">
        <v>57.392000000000003</v>
      </c>
      <c r="HM16" s="33">
        <v>52.323</v>
      </c>
      <c r="HN16" s="33">
        <v>3056.6849999999999</v>
      </c>
      <c r="HO16" s="33">
        <v>219.47300000000001</v>
      </c>
      <c r="HP16" s="33">
        <v>128.07900000000001</v>
      </c>
      <c r="HQ16" s="33">
        <v>19.588000000000001</v>
      </c>
      <c r="HR16" s="33">
        <v>30.396000000000001</v>
      </c>
      <c r="HS16" s="33">
        <v>29.306000000000001</v>
      </c>
      <c r="HT16" s="33">
        <v>48.789000000000001</v>
      </c>
      <c r="HU16" s="33">
        <v>112.604</v>
      </c>
      <c r="HV16" s="33">
        <v>52.902000000000001</v>
      </c>
      <c r="HW16" s="33">
        <v>31.981999999999999</v>
      </c>
      <c r="HX16" s="19" t="s">
        <v>32</v>
      </c>
      <c r="HY16" s="22">
        <v>7259.576</v>
      </c>
      <c r="HZ16" s="33">
        <v>6973.9530000000004</v>
      </c>
      <c r="IA16" s="33">
        <v>1967.4739999999999</v>
      </c>
      <c r="IB16" s="33">
        <v>139.989</v>
      </c>
      <c r="IC16" s="33">
        <v>206.5</v>
      </c>
      <c r="ID16" s="33">
        <v>175.988</v>
      </c>
      <c r="IE16" s="33">
        <v>1057.471</v>
      </c>
      <c r="IF16" s="33">
        <v>49.787999999999997</v>
      </c>
      <c r="IG16" s="33">
        <v>164.21100000000001</v>
      </c>
      <c r="IH16" s="33">
        <v>109.964</v>
      </c>
      <c r="II16" s="33">
        <v>63.563000000000002</v>
      </c>
      <c r="IJ16" s="33">
        <v>1026.566</v>
      </c>
      <c r="IK16" s="33">
        <v>206.25399999999999</v>
      </c>
      <c r="IL16" s="33">
        <v>279.85300000000001</v>
      </c>
      <c r="IM16" s="33">
        <v>188.27199999999999</v>
      </c>
      <c r="IN16" s="33">
        <v>159.06899999999999</v>
      </c>
      <c r="IO16" s="33">
        <v>69.12</v>
      </c>
      <c r="IP16" s="33">
        <v>123.998</v>
      </c>
      <c r="IQ16" s="33">
        <v>532.721</v>
      </c>
      <c r="IR16" s="33">
        <v>252.369</v>
      </c>
      <c r="IS16" s="33">
        <v>140.57400000000001</v>
      </c>
      <c r="IT16" s="33">
        <v>139.77699999999999</v>
      </c>
      <c r="IU16" s="33">
        <v>2213.6419999999998</v>
      </c>
      <c r="IV16" s="33">
        <v>498.95400000000001</v>
      </c>
      <c r="IW16" s="33">
        <v>321.65800000000002</v>
      </c>
      <c r="IX16" s="33">
        <v>77.266000000000005</v>
      </c>
      <c r="IY16" s="33">
        <v>75.498999999999995</v>
      </c>
      <c r="IZ16" s="33">
        <v>70.415999999999997</v>
      </c>
      <c r="JA16" s="33">
        <v>98.475999999999999</v>
      </c>
      <c r="JB16" s="33">
        <v>412.93700000000001</v>
      </c>
      <c r="JC16" s="33">
        <v>158.959</v>
      </c>
      <c r="JD16" s="33">
        <v>126.664</v>
      </c>
      <c r="JE16" s="19" t="s">
        <v>32</v>
      </c>
      <c r="JF16" s="22">
        <v>5760.9520000000002</v>
      </c>
      <c r="JG16" s="33">
        <v>5602.7370000000001</v>
      </c>
      <c r="JH16" s="33">
        <v>1267.07</v>
      </c>
      <c r="JI16" s="33">
        <v>38.073999999999998</v>
      </c>
      <c r="JJ16" s="33">
        <v>84.372</v>
      </c>
      <c r="JK16" s="33">
        <v>59.567</v>
      </c>
      <c r="JL16" s="33">
        <v>991.60500000000002</v>
      </c>
      <c r="JM16" s="33">
        <v>7.1980000000000004</v>
      </c>
      <c r="JN16" s="33">
        <v>41.085999999999999</v>
      </c>
      <c r="JO16" s="33">
        <v>28.477</v>
      </c>
      <c r="JP16" s="33">
        <v>16.690999999999999</v>
      </c>
      <c r="JQ16" s="33">
        <v>408.327</v>
      </c>
      <c r="JR16" s="33">
        <v>95.215000000000003</v>
      </c>
      <c r="JS16" s="33">
        <v>136.68799999999999</v>
      </c>
      <c r="JT16" s="33">
        <v>80.739999999999995</v>
      </c>
      <c r="JU16" s="33">
        <v>46.518000000000001</v>
      </c>
      <c r="JV16" s="33">
        <v>17.192</v>
      </c>
      <c r="JW16" s="33">
        <v>31.972999999999999</v>
      </c>
      <c r="JX16" s="33">
        <v>233.191</v>
      </c>
      <c r="JY16" s="33">
        <v>86.100999999999999</v>
      </c>
      <c r="JZ16" s="33">
        <v>49</v>
      </c>
      <c r="KA16" s="33">
        <v>98.090999999999994</v>
      </c>
      <c r="KB16" s="33">
        <v>3110.3220000000001</v>
      </c>
      <c r="KC16" s="33">
        <v>286.20400000000001</v>
      </c>
      <c r="KD16" s="33">
        <v>102.574</v>
      </c>
      <c r="KE16" s="33">
        <v>27.559000000000001</v>
      </c>
      <c r="KF16" s="33">
        <v>19.196999999999999</v>
      </c>
      <c r="KG16" s="33">
        <v>23.097000000000001</v>
      </c>
      <c r="KH16" s="33">
        <v>32.720999999999997</v>
      </c>
      <c r="KI16" s="33">
        <v>195.04900000000001</v>
      </c>
      <c r="KJ16" s="33">
        <v>61.783000000000001</v>
      </c>
      <c r="KK16" s="33">
        <v>96.432000000000002</v>
      </c>
      <c r="KL16" s="19" t="s">
        <v>32</v>
      </c>
      <c r="KM16" s="22">
        <v>18734.216</v>
      </c>
      <c r="KN16" s="33">
        <v>17481.870999999999</v>
      </c>
      <c r="KO16" s="33">
        <v>4958.8230000000003</v>
      </c>
      <c r="KP16" s="33">
        <v>343.33499999999998</v>
      </c>
      <c r="KQ16" s="33">
        <v>569.05700000000002</v>
      </c>
      <c r="KR16" s="33">
        <v>413.78100000000001</v>
      </c>
      <c r="KS16" s="33">
        <v>2547.9180000000001</v>
      </c>
      <c r="KT16" s="33">
        <v>131.691</v>
      </c>
      <c r="KU16" s="33">
        <v>371.21899999999999</v>
      </c>
      <c r="KV16" s="33">
        <v>349.029</v>
      </c>
      <c r="KW16" s="33">
        <v>232.79400000000001</v>
      </c>
      <c r="KX16" s="33">
        <v>2762.1030000000001</v>
      </c>
      <c r="KY16" s="33">
        <v>536.83600000000001</v>
      </c>
      <c r="KZ16" s="33">
        <v>935.36199999999997</v>
      </c>
      <c r="LA16" s="33">
        <v>355.04199999999997</v>
      </c>
      <c r="LB16" s="33">
        <v>404.71899999999999</v>
      </c>
      <c r="LC16" s="33">
        <v>179.68299999999999</v>
      </c>
      <c r="LD16" s="33">
        <v>350.46199999999999</v>
      </c>
      <c r="LE16" s="33">
        <v>1112.7940000000001</v>
      </c>
      <c r="LF16" s="33">
        <v>368.67399999999998</v>
      </c>
      <c r="LG16" s="33">
        <v>399.76900000000001</v>
      </c>
      <c r="LH16" s="33">
        <v>344.35</v>
      </c>
      <c r="LI16" s="33">
        <v>5821.3469999999998</v>
      </c>
      <c r="LJ16" s="33">
        <v>1192.778</v>
      </c>
      <c r="LK16" s="33">
        <v>959.75900000000001</v>
      </c>
      <c r="LL16" s="33">
        <v>155.67099999999999</v>
      </c>
      <c r="LM16" s="33">
        <v>253.10300000000001</v>
      </c>
      <c r="LN16" s="33">
        <v>212.01499999999999</v>
      </c>
      <c r="LO16" s="33">
        <v>338.97</v>
      </c>
      <c r="LP16" s="33">
        <v>674.26599999999996</v>
      </c>
      <c r="LQ16" s="33">
        <v>538.40700000000004</v>
      </c>
      <c r="LR16" s="33">
        <v>515.81600000000003</v>
      </c>
      <c r="LS16" s="33">
        <v>198.12200000000001</v>
      </c>
      <c r="LT16" s="22">
        <v>2018.125</v>
      </c>
      <c r="LU16" s="33">
        <v>1924.01</v>
      </c>
      <c r="LV16" s="33">
        <v>489.23500000000001</v>
      </c>
      <c r="LW16" s="33">
        <v>24.559000000000001</v>
      </c>
      <c r="LX16" s="33">
        <v>45.683</v>
      </c>
      <c r="LY16" s="33">
        <v>43.255000000000003</v>
      </c>
      <c r="LZ16" s="33">
        <v>302.197</v>
      </c>
      <c r="MA16" s="33">
        <v>6.29</v>
      </c>
      <c r="MB16" s="33">
        <v>42.932000000000002</v>
      </c>
      <c r="MC16" s="33">
        <v>17.815000000000001</v>
      </c>
      <c r="MD16" s="33">
        <v>6.5049999999999999</v>
      </c>
      <c r="ME16" s="33">
        <v>230.73099999999999</v>
      </c>
      <c r="MF16" s="33">
        <v>41.670999999999999</v>
      </c>
      <c r="MG16" s="33">
        <v>83.600999999999999</v>
      </c>
      <c r="MH16" s="33">
        <v>30.978999999999999</v>
      </c>
      <c r="MI16" s="33">
        <v>33.191000000000003</v>
      </c>
      <c r="MJ16" s="33">
        <v>15.144</v>
      </c>
      <c r="MK16" s="33">
        <v>26.145</v>
      </c>
      <c r="ML16" s="33">
        <v>133.43</v>
      </c>
      <c r="MM16" s="33">
        <v>54.420999999999999</v>
      </c>
      <c r="MN16" s="33">
        <v>45.563000000000002</v>
      </c>
      <c r="MO16" s="33">
        <v>33.445999999999998</v>
      </c>
      <c r="MP16" s="33">
        <v>801.44299999999998</v>
      </c>
      <c r="MQ16" s="33">
        <v>122.892</v>
      </c>
      <c r="MR16" s="33">
        <v>78.841999999999999</v>
      </c>
      <c r="MS16" s="33">
        <v>13.366</v>
      </c>
      <c r="MT16" s="33">
        <v>14.4</v>
      </c>
      <c r="MU16" s="33">
        <v>21.283000000000001</v>
      </c>
      <c r="MV16" s="33">
        <v>29.792999999999999</v>
      </c>
      <c r="MW16" s="33">
        <v>67.438000000000002</v>
      </c>
      <c r="MX16" s="33">
        <v>46.2</v>
      </c>
      <c r="MY16" s="33">
        <v>47.914999999999999</v>
      </c>
      <c r="MZ16" s="19" t="s">
        <v>32</v>
      </c>
      <c r="NA16" s="21"/>
    </row>
    <row r="17" spans="1:365" s="3" customFormat="1" ht="15" customHeight="1">
      <c r="A17" s="7">
        <v>1999</v>
      </c>
      <c r="B17" s="22">
        <v>104186.739</v>
      </c>
      <c r="C17" s="33">
        <v>99833.019</v>
      </c>
      <c r="D17" s="33">
        <v>30221.494999999999</v>
      </c>
      <c r="E17" s="33">
        <v>1671.9010000000001</v>
      </c>
      <c r="F17" s="33">
        <v>2791.87</v>
      </c>
      <c r="G17" s="33">
        <v>3316.88</v>
      </c>
      <c r="H17" s="33">
        <v>17531.798999999999</v>
      </c>
      <c r="I17" s="33">
        <v>545.56899999999996</v>
      </c>
      <c r="J17" s="33">
        <v>2309.2350000000001</v>
      </c>
      <c r="K17" s="33">
        <v>1253.835</v>
      </c>
      <c r="L17" s="33">
        <v>800.40499999999997</v>
      </c>
      <c r="M17" s="33">
        <v>14934.382</v>
      </c>
      <c r="N17" s="33">
        <v>3753.6239999999998</v>
      </c>
      <c r="O17" s="33">
        <v>4088.6529999999998</v>
      </c>
      <c r="P17" s="33">
        <v>2917.8629999999998</v>
      </c>
      <c r="Q17" s="33">
        <v>1910.0329999999999</v>
      </c>
      <c r="R17" s="33">
        <v>829.81799999999998</v>
      </c>
      <c r="S17" s="33">
        <v>1434.3910000000001</v>
      </c>
      <c r="T17" s="33">
        <v>7400.3770000000004</v>
      </c>
      <c r="U17" s="33">
        <v>2969.7910000000002</v>
      </c>
      <c r="V17" s="33">
        <v>2110.319</v>
      </c>
      <c r="W17" s="33">
        <v>2320.2669999999998</v>
      </c>
      <c r="X17" s="33">
        <v>32613.323</v>
      </c>
      <c r="Y17" s="33">
        <v>5979.4219999999996</v>
      </c>
      <c r="Z17" s="33">
        <v>4702.7790000000005</v>
      </c>
      <c r="AA17" s="33">
        <v>1133.9179999999999</v>
      </c>
      <c r="AB17" s="33">
        <v>1027.0440000000001</v>
      </c>
      <c r="AC17" s="33">
        <v>1005.21</v>
      </c>
      <c r="AD17" s="33">
        <v>1536.606</v>
      </c>
      <c r="AE17" s="33">
        <v>3981.241</v>
      </c>
      <c r="AF17" s="33">
        <v>1974.1089999999999</v>
      </c>
      <c r="AG17" s="33">
        <v>2181.5300000000002</v>
      </c>
      <c r="AH17" s="33">
        <v>198.08199999999999</v>
      </c>
      <c r="AI17" s="22">
        <v>3933.9589999999998</v>
      </c>
      <c r="AJ17" s="33">
        <v>3661.9949999999999</v>
      </c>
      <c r="AK17" s="33">
        <v>792.96100000000001</v>
      </c>
      <c r="AL17" s="33">
        <v>72.853999999999999</v>
      </c>
      <c r="AM17" s="33">
        <v>63.948999999999998</v>
      </c>
      <c r="AN17" s="33">
        <v>50.029000000000003</v>
      </c>
      <c r="AO17" s="33">
        <v>221.86799999999999</v>
      </c>
      <c r="AP17" s="33">
        <v>52.21</v>
      </c>
      <c r="AQ17" s="33">
        <v>69.864000000000004</v>
      </c>
      <c r="AR17" s="33">
        <v>171.93100000000001</v>
      </c>
      <c r="AS17" s="33">
        <v>90.257000000000005</v>
      </c>
      <c r="AT17" s="33">
        <v>711.06399999999996</v>
      </c>
      <c r="AU17" s="33">
        <v>122.07</v>
      </c>
      <c r="AV17" s="33">
        <v>184.065</v>
      </c>
      <c r="AW17" s="33">
        <v>116.377</v>
      </c>
      <c r="AX17" s="33">
        <v>116.23</v>
      </c>
      <c r="AY17" s="33">
        <v>80.176000000000002</v>
      </c>
      <c r="AZ17" s="33">
        <v>92.146000000000001</v>
      </c>
      <c r="BA17" s="33">
        <v>819.87599999999998</v>
      </c>
      <c r="BB17" s="33">
        <v>290.887</v>
      </c>
      <c r="BC17" s="33">
        <v>135.29300000000001</v>
      </c>
      <c r="BD17" s="33">
        <v>393.69600000000003</v>
      </c>
      <c r="BE17" s="33">
        <v>80.754999999999995</v>
      </c>
      <c r="BF17" s="33">
        <v>158.61099999999999</v>
      </c>
      <c r="BG17" s="33">
        <v>772.18799999999999</v>
      </c>
      <c r="BH17" s="33">
        <v>183.173</v>
      </c>
      <c r="BI17" s="33">
        <v>160.935</v>
      </c>
      <c r="BJ17" s="33">
        <v>161.84200000000001</v>
      </c>
      <c r="BK17" s="33">
        <v>266.238</v>
      </c>
      <c r="BL17" s="33">
        <v>326.54000000000002</v>
      </c>
      <c r="BM17" s="33">
        <v>218.29599999999999</v>
      </c>
      <c r="BN17" s="33">
        <v>53.667999999999999</v>
      </c>
      <c r="BO17" s="19" t="s">
        <v>32</v>
      </c>
      <c r="BP17" s="22">
        <v>22126.383000000002</v>
      </c>
      <c r="BQ17" s="33">
        <v>21800.532999999999</v>
      </c>
      <c r="BR17" s="33">
        <v>9142.3050000000003</v>
      </c>
      <c r="BS17" s="33">
        <v>491.78899999999999</v>
      </c>
      <c r="BT17" s="33">
        <v>841.12900000000002</v>
      </c>
      <c r="BU17" s="33">
        <v>1702.5889999999999</v>
      </c>
      <c r="BV17" s="33">
        <v>4903.1490000000003</v>
      </c>
      <c r="BW17" s="33">
        <v>98.903999999999996</v>
      </c>
      <c r="BX17" s="33">
        <v>776.13699999999994</v>
      </c>
      <c r="BY17" s="33">
        <v>195.31100000000001</v>
      </c>
      <c r="BZ17" s="33">
        <v>133.298</v>
      </c>
      <c r="CA17" s="33">
        <v>4428.7510000000002</v>
      </c>
      <c r="CB17" s="33">
        <v>1507.98</v>
      </c>
      <c r="CC17" s="33">
        <v>1043.4390000000001</v>
      </c>
      <c r="CD17" s="33">
        <v>999.91800000000001</v>
      </c>
      <c r="CE17" s="33">
        <v>397.286</v>
      </c>
      <c r="CF17" s="33">
        <v>175.54300000000001</v>
      </c>
      <c r="CG17" s="33">
        <v>304.58600000000001</v>
      </c>
      <c r="CH17" s="33">
        <v>1881.903</v>
      </c>
      <c r="CI17" s="33">
        <v>795.66800000000001</v>
      </c>
      <c r="CJ17" s="33">
        <v>559.17499999999995</v>
      </c>
      <c r="CK17" s="33">
        <v>527.05999999999995</v>
      </c>
      <c r="CL17" s="33">
        <v>3426.6509999999998</v>
      </c>
      <c r="CM17" s="33">
        <v>1642.9390000000001</v>
      </c>
      <c r="CN17" s="33">
        <v>980.40599999999995</v>
      </c>
      <c r="CO17" s="33">
        <v>346.69200000000001</v>
      </c>
      <c r="CP17" s="33">
        <v>142.554</v>
      </c>
      <c r="CQ17" s="33">
        <v>220.416</v>
      </c>
      <c r="CR17" s="33">
        <v>270.74400000000003</v>
      </c>
      <c r="CS17" s="33">
        <v>297.577</v>
      </c>
      <c r="CT17" s="33">
        <v>139.82499999999999</v>
      </c>
      <c r="CU17" s="33">
        <v>186.02500000000001</v>
      </c>
      <c r="CV17" s="19" t="s">
        <v>32</v>
      </c>
      <c r="CW17" s="22">
        <v>7616.7139999999999</v>
      </c>
      <c r="CX17" s="33">
        <v>7184.817</v>
      </c>
      <c r="CY17" s="33">
        <v>2462.067</v>
      </c>
      <c r="CZ17" s="33">
        <v>174.03299999999999</v>
      </c>
      <c r="DA17" s="33">
        <v>257.11599999999999</v>
      </c>
      <c r="DB17" s="33">
        <v>192.85499999999999</v>
      </c>
      <c r="DC17" s="33">
        <v>1282.1559999999999</v>
      </c>
      <c r="DD17" s="33">
        <v>50.44</v>
      </c>
      <c r="DE17" s="33">
        <v>346.45</v>
      </c>
      <c r="DF17" s="33">
        <v>83.867000000000004</v>
      </c>
      <c r="DG17" s="33">
        <v>75.150999999999996</v>
      </c>
      <c r="DH17" s="33">
        <v>1230.0260000000001</v>
      </c>
      <c r="DI17" s="33">
        <v>248.178</v>
      </c>
      <c r="DJ17" s="33">
        <v>277.09800000000001</v>
      </c>
      <c r="DK17" s="33">
        <v>308.29199999999997</v>
      </c>
      <c r="DL17" s="33">
        <v>194.465</v>
      </c>
      <c r="DM17" s="33">
        <v>72.569999999999993</v>
      </c>
      <c r="DN17" s="33">
        <v>129.423</v>
      </c>
      <c r="DO17" s="33">
        <v>506.48599999999999</v>
      </c>
      <c r="DP17" s="33">
        <v>204.417</v>
      </c>
      <c r="DQ17" s="33">
        <v>134.45500000000001</v>
      </c>
      <c r="DR17" s="33">
        <v>167.614</v>
      </c>
      <c r="DS17" s="33">
        <v>1836.405</v>
      </c>
      <c r="DT17" s="33">
        <v>494.98500000000001</v>
      </c>
      <c r="DU17" s="33">
        <v>340.59399999999999</v>
      </c>
      <c r="DV17" s="33">
        <v>74.378</v>
      </c>
      <c r="DW17" s="33">
        <v>110.532</v>
      </c>
      <c r="DX17" s="33">
        <v>58.362000000000002</v>
      </c>
      <c r="DY17" s="33">
        <v>97.322000000000003</v>
      </c>
      <c r="DZ17" s="33">
        <v>314.25299999999999</v>
      </c>
      <c r="EA17" s="33">
        <v>157.89400000000001</v>
      </c>
      <c r="EB17" s="33">
        <v>274.00400000000002</v>
      </c>
      <c r="EC17" s="19" t="s">
        <v>32</v>
      </c>
      <c r="ED17" s="22">
        <v>23456.627</v>
      </c>
      <c r="EE17" s="33">
        <v>22281.99</v>
      </c>
      <c r="EF17" s="33">
        <v>6165.9930000000004</v>
      </c>
      <c r="EG17" s="33">
        <v>288.18099999999998</v>
      </c>
      <c r="EH17" s="33">
        <v>503.93799999999999</v>
      </c>
      <c r="EI17" s="33">
        <v>498.70299999999997</v>
      </c>
      <c r="EJ17" s="33">
        <v>4104.5959999999995</v>
      </c>
      <c r="EK17" s="33">
        <v>112.983</v>
      </c>
      <c r="EL17" s="33">
        <v>355.78699999999998</v>
      </c>
      <c r="EM17" s="33">
        <v>188.143</v>
      </c>
      <c r="EN17" s="33">
        <v>113.661</v>
      </c>
      <c r="EO17" s="33">
        <v>3008.46</v>
      </c>
      <c r="EP17" s="33">
        <v>745.24699999999996</v>
      </c>
      <c r="EQ17" s="33">
        <v>795.505</v>
      </c>
      <c r="ER17" s="33">
        <v>638.45299999999997</v>
      </c>
      <c r="ES17" s="33">
        <v>405.048</v>
      </c>
      <c r="ET17" s="33">
        <v>164.68299999999999</v>
      </c>
      <c r="EU17" s="33">
        <v>259.524</v>
      </c>
      <c r="EV17" s="33">
        <v>1778.633</v>
      </c>
      <c r="EW17" s="33">
        <v>752.49800000000005</v>
      </c>
      <c r="EX17" s="33">
        <v>516.64700000000005</v>
      </c>
      <c r="EY17" s="33">
        <v>509.48899999999998</v>
      </c>
      <c r="EZ17" s="33">
        <v>8105.1350000000002</v>
      </c>
      <c r="FA17" s="33">
        <v>1038.671</v>
      </c>
      <c r="FB17" s="33">
        <v>837.928</v>
      </c>
      <c r="FC17" s="33">
        <v>205.56200000000001</v>
      </c>
      <c r="FD17" s="33">
        <v>177.39699999999999</v>
      </c>
      <c r="FE17" s="33">
        <v>170.881</v>
      </c>
      <c r="FF17" s="33">
        <v>284.08800000000002</v>
      </c>
      <c r="FG17" s="33">
        <v>1347.1679999999999</v>
      </c>
      <c r="FH17" s="33">
        <v>465.72399999999999</v>
      </c>
      <c r="FI17" s="33">
        <v>708.91300000000001</v>
      </c>
      <c r="FJ17" s="19" t="s">
        <v>32</v>
      </c>
      <c r="FK17" s="22">
        <v>3683.297</v>
      </c>
      <c r="FL17" s="33">
        <v>3590.837</v>
      </c>
      <c r="FM17" s="33">
        <v>551.51700000000005</v>
      </c>
      <c r="FN17" s="33">
        <v>12.826000000000001</v>
      </c>
      <c r="FO17" s="33">
        <v>41.561999999999998</v>
      </c>
      <c r="FP17" s="33">
        <v>15.848000000000001</v>
      </c>
      <c r="FQ17" s="33">
        <v>437.28199999999998</v>
      </c>
      <c r="FR17" s="33">
        <v>4.0339999999999998</v>
      </c>
      <c r="FS17" s="33">
        <v>12.335000000000001</v>
      </c>
      <c r="FT17" s="33">
        <v>15.94</v>
      </c>
      <c r="FU17" s="33">
        <v>11.689</v>
      </c>
      <c r="FV17" s="33">
        <v>226.756</v>
      </c>
      <c r="FW17" s="33">
        <v>65.242999999999995</v>
      </c>
      <c r="FX17" s="33">
        <v>83.296999999999997</v>
      </c>
      <c r="FY17" s="33">
        <v>31.818000000000001</v>
      </c>
      <c r="FZ17" s="33">
        <v>18.599</v>
      </c>
      <c r="GA17" s="33">
        <v>10.351000000000001</v>
      </c>
      <c r="GB17" s="33">
        <v>17.448</v>
      </c>
      <c r="GC17" s="33">
        <v>57.472999999999999</v>
      </c>
      <c r="GD17" s="33">
        <v>23.279</v>
      </c>
      <c r="GE17" s="33">
        <v>18.195</v>
      </c>
      <c r="GF17" s="33">
        <v>15.999000000000001</v>
      </c>
      <c r="GG17" s="33">
        <v>2535.5549999999998</v>
      </c>
      <c r="GH17" s="33">
        <v>114.599</v>
      </c>
      <c r="GI17" s="33">
        <v>34.771999999999998</v>
      </c>
      <c r="GJ17" s="33">
        <v>4.383</v>
      </c>
      <c r="GK17" s="33">
        <v>8.2769999999999992</v>
      </c>
      <c r="GL17" s="33">
        <v>5.3109999999999999</v>
      </c>
      <c r="GM17" s="33">
        <v>16.800999999999998</v>
      </c>
      <c r="GN17" s="33">
        <v>70.165999999999997</v>
      </c>
      <c r="GO17" s="33">
        <v>50.664999999999999</v>
      </c>
      <c r="GP17" s="33">
        <v>41.793999999999997</v>
      </c>
      <c r="GQ17" s="19" t="s">
        <v>32</v>
      </c>
      <c r="GR17" s="22">
        <v>6300.0860000000002</v>
      </c>
      <c r="GS17" s="33">
        <v>6183.1509999999998</v>
      </c>
      <c r="GT17" s="33">
        <v>1571.806</v>
      </c>
      <c r="GU17" s="33">
        <v>42.713999999999999</v>
      </c>
      <c r="GV17" s="33">
        <v>92</v>
      </c>
      <c r="GW17" s="33">
        <v>96.816000000000003</v>
      </c>
      <c r="GX17" s="33">
        <v>1186.078</v>
      </c>
      <c r="GY17" s="33">
        <v>16.013000000000002</v>
      </c>
      <c r="GZ17" s="33">
        <v>59.366</v>
      </c>
      <c r="HA17" s="33">
        <v>48.93</v>
      </c>
      <c r="HB17" s="33">
        <v>29.888999999999999</v>
      </c>
      <c r="HC17" s="33">
        <v>467.85199999999998</v>
      </c>
      <c r="HD17" s="33">
        <v>94.337000000000003</v>
      </c>
      <c r="HE17" s="33">
        <v>138.41399999999999</v>
      </c>
      <c r="HF17" s="33">
        <v>96.376000000000005</v>
      </c>
      <c r="HG17" s="33">
        <v>64.441000000000003</v>
      </c>
      <c r="HH17" s="33">
        <v>22.931000000000001</v>
      </c>
      <c r="HI17" s="33">
        <v>51.353000000000002</v>
      </c>
      <c r="HJ17" s="33">
        <v>193.87799999999999</v>
      </c>
      <c r="HK17" s="33">
        <v>78.661000000000001</v>
      </c>
      <c r="HL17" s="33">
        <v>61.268999999999998</v>
      </c>
      <c r="HM17" s="33">
        <v>53.948</v>
      </c>
      <c r="HN17" s="33">
        <v>3460.5349999999999</v>
      </c>
      <c r="HO17" s="33">
        <v>231.14099999999999</v>
      </c>
      <c r="HP17" s="33">
        <v>136.511</v>
      </c>
      <c r="HQ17" s="33">
        <v>20.844999999999999</v>
      </c>
      <c r="HR17" s="33">
        <v>32.06</v>
      </c>
      <c r="HS17" s="33">
        <v>32.756</v>
      </c>
      <c r="HT17" s="33">
        <v>50.847999999999999</v>
      </c>
      <c r="HU17" s="33">
        <v>121.43</v>
      </c>
      <c r="HV17" s="33">
        <v>64.218999999999994</v>
      </c>
      <c r="HW17" s="33">
        <v>52.716000000000001</v>
      </c>
      <c r="HX17" s="19" t="s">
        <v>32</v>
      </c>
      <c r="HY17" s="22">
        <v>8006.5559999999996</v>
      </c>
      <c r="HZ17" s="33">
        <v>7694.0469999999996</v>
      </c>
      <c r="IA17" s="33">
        <v>2178.3939999999998</v>
      </c>
      <c r="IB17" s="33">
        <v>150.94900000000001</v>
      </c>
      <c r="IC17" s="33">
        <v>228.12200000000001</v>
      </c>
      <c r="ID17" s="33">
        <v>195.81299999999999</v>
      </c>
      <c r="IE17" s="33">
        <v>1182.443</v>
      </c>
      <c r="IF17" s="33">
        <v>52.991</v>
      </c>
      <c r="IG17" s="33">
        <v>182.79900000000001</v>
      </c>
      <c r="IH17" s="33">
        <v>117.56399999999999</v>
      </c>
      <c r="II17" s="33">
        <v>67.712999999999994</v>
      </c>
      <c r="IJ17" s="33">
        <v>1110.424</v>
      </c>
      <c r="IK17" s="33">
        <v>225.798</v>
      </c>
      <c r="IL17" s="33">
        <v>300.87599999999998</v>
      </c>
      <c r="IM17" s="33">
        <v>205.244</v>
      </c>
      <c r="IN17" s="33">
        <v>171.87200000000001</v>
      </c>
      <c r="IO17" s="33">
        <v>73.489000000000004</v>
      </c>
      <c r="IP17" s="33">
        <v>133.14500000000001</v>
      </c>
      <c r="IQ17" s="33">
        <v>577.43600000000004</v>
      </c>
      <c r="IR17" s="33">
        <v>274.61399999999998</v>
      </c>
      <c r="IS17" s="33">
        <v>151.93600000000001</v>
      </c>
      <c r="IT17" s="33">
        <v>150.886</v>
      </c>
      <c r="IU17" s="33">
        <v>2474.752</v>
      </c>
      <c r="IV17" s="33">
        <v>547.82600000000002</v>
      </c>
      <c r="IW17" s="33">
        <v>346.61099999999999</v>
      </c>
      <c r="IX17" s="33">
        <v>83.040999999999997</v>
      </c>
      <c r="IY17" s="33">
        <v>80.421999999999997</v>
      </c>
      <c r="IZ17" s="33">
        <v>76.262</v>
      </c>
      <c r="JA17" s="33">
        <v>106.887</v>
      </c>
      <c r="JB17" s="33">
        <v>458.60399999999998</v>
      </c>
      <c r="JC17" s="33">
        <v>170.33799999999999</v>
      </c>
      <c r="JD17" s="33">
        <v>142.17099999999999</v>
      </c>
      <c r="JE17" s="19" t="s">
        <v>32</v>
      </c>
      <c r="JF17" s="22">
        <v>6527.9639999999999</v>
      </c>
      <c r="JG17" s="33">
        <v>6356.6660000000002</v>
      </c>
      <c r="JH17" s="33">
        <v>1431.664</v>
      </c>
      <c r="JI17" s="33">
        <v>41.966000000000001</v>
      </c>
      <c r="JJ17" s="33">
        <v>98.168999999999997</v>
      </c>
      <c r="JK17" s="33">
        <v>70.066999999999993</v>
      </c>
      <c r="JL17" s="33">
        <v>1115.462</v>
      </c>
      <c r="JM17" s="33">
        <v>7.891</v>
      </c>
      <c r="JN17" s="33">
        <v>47.460999999999999</v>
      </c>
      <c r="JO17" s="33">
        <v>32.209000000000003</v>
      </c>
      <c r="JP17" s="33">
        <v>18.440000000000001</v>
      </c>
      <c r="JQ17" s="33">
        <v>458.65499999999997</v>
      </c>
      <c r="JR17" s="33">
        <v>108.176</v>
      </c>
      <c r="JS17" s="33">
        <v>149.31200000000001</v>
      </c>
      <c r="JT17" s="33">
        <v>92.876000000000005</v>
      </c>
      <c r="JU17" s="33">
        <v>53.981999999999999</v>
      </c>
      <c r="JV17" s="33">
        <v>19.474</v>
      </c>
      <c r="JW17" s="33">
        <v>34.835000000000001</v>
      </c>
      <c r="JX17" s="33">
        <v>252.26900000000001</v>
      </c>
      <c r="JY17" s="33">
        <v>95.444999999999993</v>
      </c>
      <c r="JZ17" s="33">
        <v>54.085999999999999</v>
      </c>
      <c r="KA17" s="33">
        <v>102.738</v>
      </c>
      <c r="KB17" s="33">
        <v>3567.0239999999999</v>
      </c>
      <c r="KC17" s="33">
        <v>309.11599999999999</v>
      </c>
      <c r="KD17" s="33">
        <v>115.128</v>
      </c>
      <c r="KE17" s="33">
        <v>29.934999999999999</v>
      </c>
      <c r="KF17" s="33">
        <v>21.032</v>
      </c>
      <c r="KG17" s="33">
        <v>26.318000000000001</v>
      </c>
      <c r="KH17" s="33">
        <v>37.844000000000001</v>
      </c>
      <c r="KI17" s="33">
        <v>222.81</v>
      </c>
      <c r="KJ17" s="33">
        <v>67.025000000000006</v>
      </c>
      <c r="KK17" s="33">
        <v>104.27200000000001</v>
      </c>
      <c r="KL17" s="19" t="s">
        <v>32</v>
      </c>
      <c r="KM17" s="22">
        <v>20305.477999999999</v>
      </c>
      <c r="KN17" s="33">
        <v>18954.477999999999</v>
      </c>
      <c r="KO17" s="33">
        <v>5361.6319999999996</v>
      </c>
      <c r="KP17" s="33">
        <v>369.42899999999997</v>
      </c>
      <c r="KQ17" s="33">
        <v>615.08699999999999</v>
      </c>
      <c r="KR17" s="33">
        <v>445.01400000000001</v>
      </c>
      <c r="KS17" s="33">
        <v>2744.2530000000002</v>
      </c>
      <c r="KT17" s="33">
        <v>143.21799999999999</v>
      </c>
      <c r="KU17" s="33">
        <v>410.6</v>
      </c>
      <c r="KV17" s="33">
        <v>380.74299999999999</v>
      </c>
      <c r="KW17" s="33">
        <v>253.28899999999999</v>
      </c>
      <c r="KX17" s="33">
        <v>3029.8690000000001</v>
      </c>
      <c r="KY17" s="33">
        <v>588.75099999999998</v>
      </c>
      <c r="KZ17" s="33">
        <v>1019.987</v>
      </c>
      <c r="LA17" s="33">
        <v>393.11900000000003</v>
      </c>
      <c r="LB17" s="33">
        <v>450.71199999999999</v>
      </c>
      <c r="LC17" s="33">
        <v>194.19</v>
      </c>
      <c r="LD17" s="33">
        <v>383.11099999999999</v>
      </c>
      <c r="LE17" s="33">
        <v>1191.1479999999999</v>
      </c>
      <c r="LF17" s="33">
        <v>396.44099999999997</v>
      </c>
      <c r="LG17" s="33">
        <v>430.62799999999999</v>
      </c>
      <c r="LH17" s="33">
        <v>364.08</v>
      </c>
      <c r="LI17" s="33">
        <v>6272.3950000000004</v>
      </c>
      <c r="LJ17" s="33">
        <v>1310.68</v>
      </c>
      <c r="LK17" s="33">
        <v>1054.3219999999999</v>
      </c>
      <c r="LL17" s="33">
        <v>172.38300000000001</v>
      </c>
      <c r="LM17" s="33">
        <v>278.54500000000002</v>
      </c>
      <c r="LN17" s="33">
        <v>230.16800000000001</v>
      </c>
      <c r="LO17" s="33">
        <v>373.226</v>
      </c>
      <c r="LP17" s="33">
        <v>734.43</v>
      </c>
      <c r="LQ17" s="33">
        <v>590.52599999999995</v>
      </c>
      <c r="LR17" s="33">
        <v>562.39300000000003</v>
      </c>
      <c r="LS17" s="33">
        <v>198.08199999999999</v>
      </c>
      <c r="LT17" s="22">
        <v>2229.6750000000002</v>
      </c>
      <c r="LU17" s="33">
        <v>2124.5050000000001</v>
      </c>
      <c r="LV17" s="33">
        <v>563.15499999999997</v>
      </c>
      <c r="LW17" s="33">
        <v>27.161000000000001</v>
      </c>
      <c r="LX17" s="33">
        <v>50.798999999999999</v>
      </c>
      <c r="LY17" s="33">
        <v>49.146000000000001</v>
      </c>
      <c r="LZ17" s="33">
        <v>354.512</v>
      </c>
      <c r="MA17" s="33">
        <v>6.8860000000000001</v>
      </c>
      <c r="MB17" s="33">
        <v>48.436999999999998</v>
      </c>
      <c r="MC17" s="33">
        <v>19.196000000000002</v>
      </c>
      <c r="MD17" s="33">
        <v>7.02</v>
      </c>
      <c r="ME17" s="33">
        <v>262.52499999999998</v>
      </c>
      <c r="MF17" s="33">
        <v>47.845999999999997</v>
      </c>
      <c r="MG17" s="33">
        <v>96.66</v>
      </c>
      <c r="MH17" s="33">
        <v>35.389000000000003</v>
      </c>
      <c r="MI17" s="33">
        <v>37.399000000000001</v>
      </c>
      <c r="MJ17" s="33">
        <v>16.411000000000001</v>
      </c>
      <c r="MK17" s="33">
        <v>28.82</v>
      </c>
      <c r="ML17" s="33">
        <v>141.27600000000001</v>
      </c>
      <c r="MM17" s="33">
        <v>57.881999999999998</v>
      </c>
      <c r="MN17" s="33">
        <v>48.636000000000003</v>
      </c>
      <c r="MO17" s="33">
        <v>34.758000000000003</v>
      </c>
      <c r="MP17" s="33">
        <v>854.11400000000003</v>
      </c>
      <c r="MQ17" s="33">
        <v>130.85400000000001</v>
      </c>
      <c r="MR17" s="33">
        <v>84.319000000000003</v>
      </c>
      <c r="MS17" s="33">
        <v>13.526</v>
      </c>
      <c r="MT17" s="33">
        <v>15.289</v>
      </c>
      <c r="MU17" s="33">
        <v>22.895</v>
      </c>
      <c r="MV17" s="33">
        <v>32.61</v>
      </c>
      <c r="MW17" s="33">
        <v>88.262</v>
      </c>
      <c r="MX17" s="33">
        <v>49.595999999999997</v>
      </c>
      <c r="MY17" s="33">
        <v>55.573999999999998</v>
      </c>
      <c r="MZ17" s="19" t="s">
        <v>32</v>
      </c>
      <c r="NA17" s="21"/>
    </row>
    <row r="18" spans="1:365" ht="15" customHeight="1">
      <c r="A18" s="7">
        <v>2000</v>
      </c>
      <c r="B18" s="22">
        <v>112482.761</v>
      </c>
      <c r="C18" s="33">
        <v>107692.005</v>
      </c>
      <c r="D18" s="33">
        <v>32169.151999999998</v>
      </c>
      <c r="E18" s="33">
        <v>1774.5719999999999</v>
      </c>
      <c r="F18" s="33">
        <v>3104.7260000000001</v>
      </c>
      <c r="G18" s="33">
        <v>3546.2669999999998</v>
      </c>
      <c r="H18" s="33">
        <v>18359.114000000001</v>
      </c>
      <c r="I18" s="33">
        <v>598.94399999999996</v>
      </c>
      <c r="J18" s="33">
        <v>2530.6219999999998</v>
      </c>
      <c r="K18" s="33">
        <v>1372.7139999999999</v>
      </c>
      <c r="L18" s="33">
        <v>882.19200000000001</v>
      </c>
      <c r="M18" s="33">
        <v>16239.94</v>
      </c>
      <c r="N18" s="33">
        <v>3913.3049999999998</v>
      </c>
      <c r="O18" s="33">
        <v>4541.4570000000003</v>
      </c>
      <c r="P18" s="33">
        <v>3074.7020000000002</v>
      </c>
      <c r="Q18" s="33">
        <v>2126.605</v>
      </c>
      <c r="R18" s="33">
        <v>911.78300000000002</v>
      </c>
      <c r="S18" s="33">
        <v>1672.0889999999999</v>
      </c>
      <c r="T18" s="33">
        <v>7935.0029999999997</v>
      </c>
      <c r="U18" s="33">
        <v>3150.2759999999998</v>
      </c>
      <c r="V18" s="33">
        <v>2278.2559999999999</v>
      </c>
      <c r="W18" s="33">
        <v>2506.471</v>
      </c>
      <c r="X18" s="33">
        <v>35326.142</v>
      </c>
      <c r="Y18" s="33">
        <v>6260.7380000000003</v>
      </c>
      <c r="Z18" s="33">
        <v>5357.5950000000003</v>
      </c>
      <c r="AA18" s="33">
        <v>1296.1679999999999</v>
      </c>
      <c r="AB18" s="33">
        <v>1091.1759999999999</v>
      </c>
      <c r="AC18" s="33">
        <v>1062.0619999999999</v>
      </c>
      <c r="AD18" s="33">
        <v>1908.1890000000001</v>
      </c>
      <c r="AE18" s="33">
        <v>4403.4340000000002</v>
      </c>
      <c r="AF18" s="33">
        <v>2107.56</v>
      </c>
      <c r="AG18" s="33">
        <v>2408.2890000000002</v>
      </c>
      <c r="AH18" s="33">
        <v>274.90800000000002</v>
      </c>
      <c r="AI18" s="22">
        <v>3993.366</v>
      </c>
      <c r="AJ18" s="33">
        <v>3719.6790000000001</v>
      </c>
      <c r="AK18" s="33">
        <v>742.88800000000003</v>
      </c>
      <c r="AL18" s="33">
        <v>63.851999999999997</v>
      </c>
      <c r="AM18" s="33">
        <v>64.53</v>
      </c>
      <c r="AN18" s="33">
        <v>50.109000000000002</v>
      </c>
      <c r="AO18" s="33">
        <v>209.346</v>
      </c>
      <c r="AP18" s="33">
        <v>48.360999999999997</v>
      </c>
      <c r="AQ18" s="33">
        <v>69.77</v>
      </c>
      <c r="AR18" s="33">
        <v>157.22300000000001</v>
      </c>
      <c r="AS18" s="33">
        <v>79.697000000000003</v>
      </c>
      <c r="AT18" s="33">
        <v>771.31700000000001</v>
      </c>
      <c r="AU18" s="33">
        <v>127.965</v>
      </c>
      <c r="AV18" s="33">
        <v>182.17099999999999</v>
      </c>
      <c r="AW18" s="33">
        <v>128.416</v>
      </c>
      <c r="AX18" s="33">
        <v>149.078</v>
      </c>
      <c r="AY18" s="33">
        <v>86.307000000000002</v>
      </c>
      <c r="AZ18" s="33">
        <v>97.38</v>
      </c>
      <c r="BA18" s="33">
        <v>829.78599999999994</v>
      </c>
      <c r="BB18" s="33">
        <v>291.27300000000002</v>
      </c>
      <c r="BC18" s="33">
        <v>142.51</v>
      </c>
      <c r="BD18" s="33">
        <v>396.00299999999999</v>
      </c>
      <c r="BE18" s="33">
        <v>75.233999999999995</v>
      </c>
      <c r="BF18" s="33">
        <v>150.81899999999999</v>
      </c>
      <c r="BG18" s="33">
        <v>849.41499999999996</v>
      </c>
      <c r="BH18" s="33">
        <v>206.06</v>
      </c>
      <c r="BI18" s="33">
        <v>177.83500000000001</v>
      </c>
      <c r="BJ18" s="33">
        <v>173.82300000000001</v>
      </c>
      <c r="BK18" s="33">
        <v>291.69799999999998</v>
      </c>
      <c r="BL18" s="33">
        <v>300.221</v>
      </c>
      <c r="BM18" s="33">
        <v>218.92500000000001</v>
      </c>
      <c r="BN18" s="33">
        <v>54.761000000000003</v>
      </c>
      <c r="BO18" s="19" t="s">
        <v>32</v>
      </c>
      <c r="BP18" s="22">
        <v>22809.399000000001</v>
      </c>
      <c r="BQ18" s="33">
        <v>22453.335999999999</v>
      </c>
      <c r="BR18" s="33">
        <v>9299.241</v>
      </c>
      <c r="BS18" s="33">
        <v>499.04199999999997</v>
      </c>
      <c r="BT18" s="33">
        <v>936.81399999999996</v>
      </c>
      <c r="BU18" s="33">
        <v>1726.6310000000001</v>
      </c>
      <c r="BV18" s="33">
        <v>4834.7629999999999</v>
      </c>
      <c r="BW18" s="33">
        <v>99.747</v>
      </c>
      <c r="BX18" s="33">
        <v>849.07600000000002</v>
      </c>
      <c r="BY18" s="33">
        <v>213.773</v>
      </c>
      <c r="BZ18" s="33">
        <v>139.39599999999999</v>
      </c>
      <c r="CA18" s="33">
        <v>4589.2340000000004</v>
      </c>
      <c r="CB18" s="33">
        <v>1502.452</v>
      </c>
      <c r="CC18" s="33">
        <v>1051.999</v>
      </c>
      <c r="CD18" s="33">
        <v>984.51400000000001</v>
      </c>
      <c r="CE18" s="33">
        <v>433.46499999999997</v>
      </c>
      <c r="CF18" s="33">
        <v>191.155</v>
      </c>
      <c r="CG18" s="33">
        <v>425.649</v>
      </c>
      <c r="CH18" s="33">
        <v>1946.2550000000001</v>
      </c>
      <c r="CI18" s="33">
        <v>775.97400000000005</v>
      </c>
      <c r="CJ18" s="33">
        <v>613.1</v>
      </c>
      <c r="CK18" s="33">
        <v>557.18200000000002</v>
      </c>
      <c r="CL18" s="33">
        <v>3538.1350000000002</v>
      </c>
      <c r="CM18" s="33">
        <v>1569.413</v>
      </c>
      <c r="CN18" s="33">
        <v>1218.895</v>
      </c>
      <c r="CO18" s="33">
        <v>465.863</v>
      </c>
      <c r="CP18" s="33">
        <v>114.556</v>
      </c>
      <c r="CQ18" s="33">
        <v>194.57900000000001</v>
      </c>
      <c r="CR18" s="33">
        <v>443.89600000000002</v>
      </c>
      <c r="CS18" s="33">
        <v>292.16199999999998</v>
      </c>
      <c r="CT18" s="33">
        <v>154.83600000000001</v>
      </c>
      <c r="CU18" s="33">
        <v>201.227</v>
      </c>
      <c r="CV18" s="19" t="s">
        <v>32</v>
      </c>
      <c r="CW18" s="22">
        <v>8602.7960000000003</v>
      </c>
      <c r="CX18" s="33">
        <v>8154.4030000000002</v>
      </c>
      <c r="CY18" s="33">
        <v>2751.931</v>
      </c>
      <c r="CZ18" s="33">
        <v>199.47800000000001</v>
      </c>
      <c r="DA18" s="33">
        <v>309.57499999999999</v>
      </c>
      <c r="DB18" s="33">
        <v>232.94800000000001</v>
      </c>
      <c r="DC18" s="33">
        <v>1426.5440000000001</v>
      </c>
      <c r="DD18" s="33">
        <v>58.052</v>
      </c>
      <c r="DE18" s="33">
        <v>349.54500000000002</v>
      </c>
      <c r="DF18" s="33">
        <v>88.956000000000003</v>
      </c>
      <c r="DG18" s="33">
        <v>86.832999999999998</v>
      </c>
      <c r="DH18" s="33">
        <v>1327.221</v>
      </c>
      <c r="DI18" s="33">
        <v>260.48200000000003</v>
      </c>
      <c r="DJ18" s="33">
        <v>304.97399999999999</v>
      </c>
      <c r="DK18" s="33">
        <v>328.92200000000003</v>
      </c>
      <c r="DL18" s="33">
        <v>209.71899999999999</v>
      </c>
      <c r="DM18" s="33">
        <v>70.331999999999994</v>
      </c>
      <c r="DN18" s="33">
        <v>152.791</v>
      </c>
      <c r="DO18" s="33">
        <v>569.45500000000004</v>
      </c>
      <c r="DP18" s="33">
        <v>222.33600000000001</v>
      </c>
      <c r="DQ18" s="33">
        <v>155.97200000000001</v>
      </c>
      <c r="DR18" s="33">
        <v>191.14599999999999</v>
      </c>
      <c r="DS18" s="33">
        <v>2113.328</v>
      </c>
      <c r="DT18" s="33">
        <v>621.59500000000003</v>
      </c>
      <c r="DU18" s="33">
        <v>385.32</v>
      </c>
      <c r="DV18" s="33">
        <v>65.313000000000002</v>
      </c>
      <c r="DW18" s="33">
        <v>124.849</v>
      </c>
      <c r="DX18" s="33">
        <v>63.384</v>
      </c>
      <c r="DY18" s="33">
        <v>131.773</v>
      </c>
      <c r="DZ18" s="33">
        <v>385.55200000000002</v>
      </c>
      <c r="EA18" s="33">
        <v>163.61799999999999</v>
      </c>
      <c r="EB18" s="33">
        <v>284.77600000000001</v>
      </c>
      <c r="EC18" s="19" t="s">
        <v>32</v>
      </c>
      <c r="ED18" s="22">
        <v>25463.603999999999</v>
      </c>
      <c r="EE18" s="33">
        <v>24136.452000000001</v>
      </c>
      <c r="EF18" s="33">
        <v>6600.6710000000003</v>
      </c>
      <c r="EG18" s="33">
        <v>315.70699999999999</v>
      </c>
      <c r="EH18" s="33">
        <v>534.71100000000001</v>
      </c>
      <c r="EI18" s="33">
        <v>549.33100000000002</v>
      </c>
      <c r="EJ18" s="33">
        <v>4349.2420000000002</v>
      </c>
      <c r="EK18" s="33">
        <v>125.292</v>
      </c>
      <c r="EL18" s="33">
        <v>397.53899999999999</v>
      </c>
      <c r="EM18" s="33">
        <v>202.739</v>
      </c>
      <c r="EN18" s="33">
        <v>126.10899999999999</v>
      </c>
      <c r="EO18" s="33">
        <v>3218.413</v>
      </c>
      <c r="EP18" s="33">
        <v>796.90499999999997</v>
      </c>
      <c r="EQ18" s="33">
        <v>843.96799999999996</v>
      </c>
      <c r="ER18" s="33">
        <v>679.37800000000004</v>
      </c>
      <c r="ES18" s="33">
        <v>440.20400000000001</v>
      </c>
      <c r="ET18" s="33">
        <v>178.738</v>
      </c>
      <c r="EU18" s="33">
        <v>279.22000000000003</v>
      </c>
      <c r="EV18" s="33">
        <v>1991.712</v>
      </c>
      <c r="EW18" s="33">
        <v>868.89800000000002</v>
      </c>
      <c r="EX18" s="33">
        <v>564.59100000000001</v>
      </c>
      <c r="EY18" s="33">
        <v>558.22400000000005</v>
      </c>
      <c r="EZ18" s="33">
        <v>8798.0409999999993</v>
      </c>
      <c r="FA18" s="33">
        <v>1136.5719999999999</v>
      </c>
      <c r="FB18" s="33">
        <v>895.17</v>
      </c>
      <c r="FC18" s="33">
        <v>216.71600000000001</v>
      </c>
      <c r="FD18" s="33">
        <v>190.53899999999999</v>
      </c>
      <c r="FE18" s="33">
        <v>180.23500000000001</v>
      </c>
      <c r="FF18" s="33">
        <v>307.68099999999998</v>
      </c>
      <c r="FG18" s="33">
        <v>1495.8720000000001</v>
      </c>
      <c r="FH18" s="33">
        <v>495.85300000000001</v>
      </c>
      <c r="FI18" s="33">
        <v>831.3</v>
      </c>
      <c r="FJ18" s="19" t="s">
        <v>32</v>
      </c>
      <c r="FK18" s="22">
        <v>4046.3029999999999</v>
      </c>
      <c r="FL18" s="33">
        <v>3951.9650000000001</v>
      </c>
      <c r="FM18" s="33">
        <v>573.41499999999996</v>
      </c>
      <c r="FN18" s="33">
        <v>13.912000000000001</v>
      </c>
      <c r="FO18" s="33">
        <v>44.581000000000003</v>
      </c>
      <c r="FP18" s="33">
        <v>16.481000000000002</v>
      </c>
      <c r="FQ18" s="33">
        <v>450.14</v>
      </c>
      <c r="FR18" s="33">
        <v>4.4370000000000003</v>
      </c>
      <c r="FS18" s="33">
        <v>13.679</v>
      </c>
      <c r="FT18" s="33">
        <v>17.366</v>
      </c>
      <c r="FU18" s="33">
        <v>12.82</v>
      </c>
      <c r="FV18" s="33">
        <v>245.90100000000001</v>
      </c>
      <c r="FW18" s="33">
        <v>70.878</v>
      </c>
      <c r="FX18" s="33">
        <v>88.783000000000001</v>
      </c>
      <c r="FY18" s="33">
        <v>35.08</v>
      </c>
      <c r="FZ18" s="33">
        <v>21.036999999999999</v>
      </c>
      <c r="GA18" s="33">
        <v>11.038</v>
      </c>
      <c r="GB18" s="33">
        <v>19.085000000000001</v>
      </c>
      <c r="GC18" s="33">
        <v>64.313999999999993</v>
      </c>
      <c r="GD18" s="33">
        <v>26.925999999999998</v>
      </c>
      <c r="GE18" s="33">
        <v>19.768000000000001</v>
      </c>
      <c r="GF18" s="33">
        <v>17.62</v>
      </c>
      <c r="GG18" s="33">
        <v>2830.701</v>
      </c>
      <c r="GH18" s="33">
        <v>121.53400000000001</v>
      </c>
      <c r="GI18" s="33">
        <v>36.601999999999997</v>
      </c>
      <c r="GJ18" s="33">
        <v>4.3609999999999998</v>
      </c>
      <c r="GK18" s="33">
        <v>8.5830000000000002</v>
      </c>
      <c r="GL18" s="33">
        <v>5.44</v>
      </c>
      <c r="GM18" s="33">
        <v>18.219000000000001</v>
      </c>
      <c r="GN18" s="33">
        <v>79.498000000000005</v>
      </c>
      <c r="GO18" s="33">
        <v>49.816000000000003</v>
      </c>
      <c r="GP18" s="33">
        <v>44.521999999999998</v>
      </c>
      <c r="GQ18" s="19" t="s">
        <v>32</v>
      </c>
      <c r="GR18" s="22">
        <v>6528.982</v>
      </c>
      <c r="GS18" s="33">
        <v>6401.2910000000002</v>
      </c>
      <c r="GT18" s="33">
        <v>1541.0160000000001</v>
      </c>
      <c r="GU18" s="33">
        <v>51.134</v>
      </c>
      <c r="GV18" s="33">
        <v>107.837</v>
      </c>
      <c r="GW18" s="33">
        <v>118.038</v>
      </c>
      <c r="GX18" s="33">
        <v>1081.479</v>
      </c>
      <c r="GY18" s="33">
        <v>17.814</v>
      </c>
      <c r="GZ18" s="33">
        <v>78.028999999999996</v>
      </c>
      <c r="HA18" s="33">
        <v>53.850999999999999</v>
      </c>
      <c r="HB18" s="33">
        <v>32.832999999999998</v>
      </c>
      <c r="HC18" s="33">
        <v>521.95600000000002</v>
      </c>
      <c r="HD18" s="33">
        <v>105.224</v>
      </c>
      <c r="HE18" s="33">
        <v>156.072</v>
      </c>
      <c r="HF18" s="33">
        <v>106.971</v>
      </c>
      <c r="HG18" s="33">
        <v>70.908000000000001</v>
      </c>
      <c r="HH18" s="33">
        <v>25.622</v>
      </c>
      <c r="HI18" s="33">
        <v>57.158000000000001</v>
      </c>
      <c r="HJ18" s="33">
        <v>225.18199999999999</v>
      </c>
      <c r="HK18" s="33">
        <v>93.863</v>
      </c>
      <c r="HL18" s="33">
        <v>70.677000000000007</v>
      </c>
      <c r="HM18" s="33">
        <v>60.643000000000001</v>
      </c>
      <c r="HN18" s="33">
        <v>3599.4749999999999</v>
      </c>
      <c r="HO18" s="33">
        <v>231.19399999999999</v>
      </c>
      <c r="HP18" s="33">
        <v>144.43199999999999</v>
      </c>
      <c r="HQ18" s="33">
        <v>20.829000000000001</v>
      </c>
      <c r="HR18" s="33">
        <v>34.673999999999999</v>
      </c>
      <c r="HS18" s="33">
        <v>33.963999999999999</v>
      </c>
      <c r="HT18" s="33">
        <v>54.963999999999999</v>
      </c>
      <c r="HU18" s="33">
        <v>138.036</v>
      </c>
      <c r="HV18" s="33">
        <v>66.552000000000007</v>
      </c>
      <c r="HW18" s="33">
        <v>61.139000000000003</v>
      </c>
      <c r="HX18" s="19" t="s">
        <v>32</v>
      </c>
      <c r="HY18" s="22">
        <v>8594.9509999999991</v>
      </c>
      <c r="HZ18" s="33">
        <v>8252.66</v>
      </c>
      <c r="IA18" s="33">
        <v>2326.7280000000001</v>
      </c>
      <c r="IB18" s="33">
        <v>160.679</v>
      </c>
      <c r="IC18" s="33">
        <v>242.40299999999999</v>
      </c>
      <c r="ID18" s="33">
        <v>209.30699999999999</v>
      </c>
      <c r="IE18" s="33">
        <v>1262.952</v>
      </c>
      <c r="IF18" s="33">
        <v>55.851999999999997</v>
      </c>
      <c r="IG18" s="33">
        <v>199.45500000000001</v>
      </c>
      <c r="IH18" s="33">
        <v>124.693</v>
      </c>
      <c r="II18" s="33">
        <v>71.387</v>
      </c>
      <c r="IJ18" s="33">
        <v>1185.6610000000001</v>
      </c>
      <c r="IK18" s="33">
        <v>241.75299999999999</v>
      </c>
      <c r="IL18" s="33">
        <v>321.20800000000003</v>
      </c>
      <c r="IM18" s="33">
        <v>220.654</v>
      </c>
      <c r="IN18" s="33">
        <v>183.02600000000001</v>
      </c>
      <c r="IO18" s="33">
        <v>77.540999999999997</v>
      </c>
      <c r="IP18" s="33">
        <v>141.47900000000001</v>
      </c>
      <c r="IQ18" s="33">
        <v>614.87199999999996</v>
      </c>
      <c r="IR18" s="33">
        <v>292.565</v>
      </c>
      <c r="IS18" s="33">
        <v>161.70400000000001</v>
      </c>
      <c r="IT18" s="33">
        <v>160.60400000000001</v>
      </c>
      <c r="IU18" s="33">
        <v>2672.4059999999999</v>
      </c>
      <c r="IV18" s="33">
        <v>584.60299999999995</v>
      </c>
      <c r="IW18" s="33">
        <v>368.36599999999999</v>
      </c>
      <c r="IX18" s="33">
        <v>88.204999999999998</v>
      </c>
      <c r="IY18" s="33">
        <v>84.744</v>
      </c>
      <c r="IZ18" s="33">
        <v>81.319000000000003</v>
      </c>
      <c r="JA18" s="33">
        <v>114.099</v>
      </c>
      <c r="JB18" s="33">
        <v>500.02300000000002</v>
      </c>
      <c r="JC18" s="33">
        <v>180.887</v>
      </c>
      <c r="JD18" s="33">
        <v>161.404</v>
      </c>
      <c r="JE18" s="19" t="s">
        <v>32</v>
      </c>
      <c r="JF18" s="22">
        <v>7100.32</v>
      </c>
      <c r="JG18" s="33">
        <v>6912.6509999999998</v>
      </c>
      <c r="JH18" s="33">
        <v>1507.97</v>
      </c>
      <c r="JI18" s="33">
        <v>46.731000000000002</v>
      </c>
      <c r="JJ18" s="33">
        <v>99.069000000000003</v>
      </c>
      <c r="JK18" s="33">
        <v>74.298000000000002</v>
      </c>
      <c r="JL18" s="33">
        <v>1168.6289999999999</v>
      </c>
      <c r="JM18" s="33">
        <v>8.0980000000000008</v>
      </c>
      <c r="JN18" s="33">
        <v>53.186999999999998</v>
      </c>
      <c r="JO18" s="33">
        <v>38.322000000000003</v>
      </c>
      <c r="JP18" s="33">
        <v>19.635000000000002</v>
      </c>
      <c r="JQ18" s="33">
        <v>509.23700000000002</v>
      </c>
      <c r="JR18" s="33">
        <v>113.306</v>
      </c>
      <c r="JS18" s="33">
        <v>174.13399999999999</v>
      </c>
      <c r="JT18" s="33">
        <v>103.248</v>
      </c>
      <c r="JU18" s="33">
        <v>60.338999999999999</v>
      </c>
      <c r="JV18" s="33">
        <v>19.510000000000002</v>
      </c>
      <c r="JW18" s="33">
        <v>38.700000000000003</v>
      </c>
      <c r="JX18" s="33">
        <v>258.98099999999999</v>
      </c>
      <c r="JY18" s="33">
        <v>98.165000000000006</v>
      </c>
      <c r="JZ18" s="33">
        <v>58.686</v>
      </c>
      <c r="KA18" s="33">
        <v>102.13</v>
      </c>
      <c r="KB18" s="33">
        <v>3939.616</v>
      </c>
      <c r="KC18" s="33">
        <v>322.858</v>
      </c>
      <c r="KD18" s="33">
        <v>126.57299999999999</v>
      </c>
      <c r="KE18" s="33">
        <v>33.078000000000003</v>
      </c>
      <c r="KF18" s="33">
        <v>22.614999999999998</v>
      </c>
      <c r="KG18" s="33">
        <v>29.425999999999998</v>
      </c>
      <c r="KH18" s="33">
        <v>41.454000000000001</v>
      </c>
      <c r="KI18" s="33">
        <v>247.41499999999999</v>
      </c>
      <c r="KJ18" s="33">
        <v>73.168000000000006</v>
      </c>
      <c r="KK18" s="33">
        <v>114.501</v>
      </c>
      <c r="KL18" s="19" t="s">
        <v>32</v>
      </c>
      <c r="KM18" s="22">
        <v>22715.9</v>
      </c>
      <c r="KN18" s="33">
        <v>21195.034</v>
      </c>
      <c r="KO18" s="33">
        <v>6132.2910000000002</v>
      </c>
      <c r="KP18" s="33">
        <v>392.70600000000002</v>
      </c>
      <c r="KQ18" s="33">
        <v>704.92700000000002</v>
      </c>
      <c r="KR18" s="33">
        <v>509.77600000000001</v>
      </c>
      <c r="KS18" s="33">
        <v>3127.8470000000002</v>
      </c>
      <c r="KT18" s="33">
        <v>173.297</v>
      </c>
      <c r="KU18" s="33">
        <v>464.52199999999999</v>
      </c>
      <c r="KV18" s="33">
        <v>453.851</v>
      </c>
      <c r="KW18" s="33">
        <v>305.36500000000001</v>
      </c>
      <c r="KX18" s="33">
        <v>3565.873</v>
      </c>
      <c r="KY18" s="33">
        <v>639.34500000000003</v>
      </c>
      <c r="KZ18" s="33">
        <v>1302.7090000000001</v>
      </c>
      <c r="LA18" s="33">
        <v>446.654</v>
      </c>
      <c r="LB18" s="33">
        <v>514.92200000000003</v>
      </c>
      <c r="LC18" s="33">
        <v>234.12299999999999</v>
      </c>
      <c r="LD18" s="33">
        <v>428.12</v>
      </c>
      <c r="LE18" s="33">
        <v>1273.973</v>
      </c>
      <c r="LF18" s="33">
        <v>414.05</v>
      </c>
      <c r="LG18" s="33">
        <v>436.49299999999999</v>
      </c>
      <c r="LH18" s="33">
        <v>423.43</v>
      </c>
      <c r="LI18" s="33">
        <v>6761.39</v>
      </c>
      <c r="LJ18" s="33">
        <v>1369.9939999999999</v>
      </c>
      <c r="LK18" s="33">
        <v>1236.0309999999999</v>
      </c>
      <c r="LL18" s="33">
        <v>180.10300000000001</v>
      </c>
      <c r="LM18" s="33">
        <v>315.37</v>
      </c>
      <c r="LN18" s="33">
        <v>273.71699999999998</v>
      </c>
      <c r="LO18" s="33">
        <v>466.84100000000001</v>
      </c>
      <c r="LP18" s="33">
        <v>855.48199999999997</v>
      </c>
      <c r="LQ18" s="33">
        <v>653.80600000000004</v>
      </c>
      <c r="LR18" s="33">
        <v>592.15200000000004</v>
      </c>
      <c r="LS18" s="33">
        <v>274.90800000000002</v>
      </c>
      <c r="LT18" s="22">
        <v>2627.14</v>
      </c>
      <c r="LU18" s="33">
        <v>2514.5340000000001</v>
      </c>
      <c r="LV18" s="33">
        <v>693.00099999999998</v>
      </c>
      <c r="LW18" s="33">
        <v>31.331</v>
      </c>
      <c r="LX18" s="33">
        <v>60.28</v>
      </c>
      <c r="LY18" s="33">
        <v>59.347999999999999</v>
      </c>
      <c r="LZ18" s="33">
        <v>448.17200000000003</v>
      </c>
      <c r="MA18" s="33">
        <v>7.9939999999999998</v>
      </c>
      <c r="MB18" s="33">
        <v>55.819000000000003</v>
      </c>
      <c r="MC18" s="33">
        <v>21.940999999999999</v>
      </c>
      <c r="MD18" s="33">
        <v>8.1150000000000002</v>
      </c>
      <c r="ME18" s="33">
        <v>305.12799999999999</v>
      </c>
      <c r="MF18" s="33">
        <v>54.994999999999997</v>
      </c>
      <c r="MG18" s="33">
        <v>115.437</v>
      </c>
      <c r="MH18" s="33">
        <v>40.865000000000002</v>
      </c>
      <c r="MI18" s="33">
        <v>43.906999999999996</v>
      </c>
      <c r="MJ18" s="33">
        <v>17.417000000000002</v>
      </c>
      <c r="MK18" s="33">
        <v>32.506999999999998</v>
      </c>
      <c r="ML18" s="33">
        <v>160.47300000000001</v>
      </c>
      <c r="MM18" s="33">
        <v>66.225999999999999</v>
      </c>
      <c r="MN18" s="33">
        <v>54.756</v>
      </c>
      <c r="MO18" s="33">
        <v>39.49</v>
      </c>
      <c r="MP18" s="33">
        <v>997.81500000000005</v>
      </c>
      <c r="MQ18" s="33">
        <v>152.155</v>
      </c>
      <c r="MR18" s="33">
        <v>96.789000000000001</v>
      </c>
      <c r="MS18" s="33">
        <v>15.64</v>
      </c>
      <c r="MT18" s="33">
        <v>17.41</v>
      </c>
      <c r="MU18" s="33">
        <v>26.175000000000001</v>
      </c>
      <c r="MV18" s="33">
        <v>37.564</v>
      </c>
      <c r="MW18" s="33">
        <v>109.17400000000001</v>
      </c>
      <c r="MX18" s="33">
        <v>50.1</v>
      </c>
      <c r="MY18" s="33">
        <v>62.506</v>
      </c>
      <c r="MZ18" s="19" t="s">
        <v>32</v>
      </c>
      <c r="NA18" s="21"/>
    </row>
    <row r="19" spans="1:365" ht="15" customHeight="1">
      <c r="A19" s="7">
        <v>2001</v>
      </c>
      <c r="B19" s="22">
        <v>119058.97500000001</v>
      </c>
      <c r="C19" s="33">
        <v>114018.539</v>
      </c>
      <c r="D19" s="33">
        <v>34378.487000000001</v>
      </c>
      <c r="E19" s="33">
        <v>1877.106</v>
      </c>
      <c r="F19" s="33">
        <v>3405.7930000000001</v>
      </c>
      <c r="G19" s="33">
        <v>3750.623</v>
      </c>
      <c r="H19" s="33">
        <v>19553.618999999999</v>
      </c>
      <c r="I19" s="33">
        <v>638.38</v>
      </c>
      <c r="J19" s="33">
        <v>2725.806</v>
      </c>
      <c r="K19" s="33">
        <v>1488.5250000000001</v>
      </c>
      <c r="L19" s="33">
        <v>938.63400000000001</v>
      </c>
      <c r="M19" s="33">
        <v>17126.405999999999</v>
      </c>
      <c r="N19" s="33">
        <v>4090.7220000000002</v>
      </c>
      <c r="O19" s="33">
        <v>4842.9949999999999</v>
      </c>
      <c r="P19" s="33">
        <v>3285.395</v>
      </c>
      <c r="Q19" s="33">
        <v>2246.48</v>
      </c>
      <c r="R19" s="33">
        <v>942.96299999999997</v>
      </c>
      <c r="S19" s="33">
        <v>1717.8520000000001</v>
      </c>
      <c r="T19" s="33">
        <v>8297.6540000000005</v>
      </c>
      <c r="U19" s="33">
        <v>3320.3870000000002</v>
      </c>
      <c r="V19" s="33">
        <v>2381.1469999999999</v>
      </c>
      <c r="W19" s="33">
        <v>2596.12</v>
      </c>
      <c r="X19" s="33">
        <v>37331.017</v>
      </c>
      <c r="Y19" s="33">
        <v>6504.8670000000002</v>
      </c>
      <c r="Z19" s="33">
        <v>5580.3339999999998</v>
      </c>
      <c r="AA19" s="33">
        <v>1327.0060000000001</v>
      </c>
      <c r="AB19" s="33">
        <v>1151.6410000000001</v>
      </c>
      <c r="AC19" s="33">
        <v>1103.9190000000001</v>
      </c>
      <c r="AD19" s="33">
        <v>1997.7670000000001</v>
      </c>
      <c r="AE19" s="33">
        <v>4799.7749999999996</v>
      </c>
      <c r="AF19" s="33">
        <v>2317.2420000000002</v>
      </c>
      <c r="AG19" s="33">
        <v>2496.7060000000001</v>
      </c>
      <c r="AH19" s="33">
        <v>226.488</v>
      </c>
      <c r="AI19" s="22">
        <v>4019.9580000000001</v>
      </c>
      <c r="AJ19" s="33">
        <v>3743.6790000000001</v>
      </c>
      <c r="AK19" s="33">
        <v>806.40800000000002</v>
      </c>
      <c r="AL19" s="33">
        <v>68.515000000000001</v>
      </c>
      <c r="AM19" s="33">
        <v>69.335999999999999</v>
      </c>
      <c r="AN19" s="33">
        <v>53.206000000000003</v>
      </c>
      <c r="AO19" s="33">
        <v>226.001</v>
      </c>
      <c r="AP19" s="33">
        <v>48.704999999999998</v>
      </c>
      <c r="AQ19" s="33">
        <v>78.153999999999996</v>
      </c>
      <c r="AR19" s="33">
        <v>182.364</v>
      </c>
      <c r="AS19" s="33">
        <v>80.126999999999995</v>
      </c>
      <c r="AT19" s="33">
        <v>740.82</v>
      </c>
      <c r="AU19" s="33">
        <v>124.381</v>
      </c>
      <c r="AV19" s="33">
        <v>173.49100000000001</v>
      </c>
      <c r="AW19" s="33">
        <v>132.209</v>
      </c>
      <c r="AX19" s="33">
        <v>148.899</v>
      </c>
      <c r="AY19" s="33">
        <v>74.302999999999997</v>
      </c>
      <c r="AZ19" s="33">
        <v>87.537000000000006</v>
      </c>
      <c r="BA19" s="33">
        <v>787.77200000000005</v>
      </c>
      <c r="BB19" s="33">
        <v>287.32499999999999</v>
      </c>
      <c r="BC19" s="33">
        <v>127.762</v>
      </c>
      <c r="BD19" s="33">
        <v>372.68599999999998</v>
      </c>
      <c r="BE19" s="33">
        <v>100.59399999999999</v>
      </c>
      <c r="BF19" s="33">
        <v>166.52799999999999</v>
      </c>
      <c r="BG19" s="33">
        <v>821.63800000000003</v>
      </c>
      <c r="BH19" s="33">
        <v>202.15</v>
      </c>
      <c r="BI19" s="33">
        <v>180.351</v>
      </c>
      <c r="BJ19" s="33">
        <v>167.35900000000001</v>
      </c>
      <c r="BK19" s="33">
        <v>271.77800000000002</v>
      </c>
      <c r="BL19" s="33">
        <v>319.91800000000001</v>
      </c>
      <c r="BM19" s="33">
        <v>219.834</v>
      </c>
      <c r="BN19" s="33">
        <v>56.445</v>
      </c>
      <c r="BO19" s="19" t="s">
        <v>32</v>
      </c>
      <c r="BP19" s="22">
        <v>23554.780999999999</v>
      </c>
      <c r="BQ19" s="33">
        <v>23174.196</v>
      </c>
      <c r="BR19" s="33">
        <v>9698.991</v>
      </c>
      <c r="BS19" s="33">
        <v>516.072</v>
      </c>
      <c r="BT19" s="33">
        <v>1009.213</v>
      </c>
      <c r="BU19" s="33">
        <v>1769.1030000000001</v>
      </c>
      <c r="BV19" s="33">
        <v>5041.2250000000004</v>
      </c>
      <c r="BW19" s="33">
        <v>104.836</v>
      </c>
      <c r="BX19" s="33">
        <v>887.22400000000005</v>
      </c>
      <c r="BY19" s="33">
        <v>228.215</v>
      </c>
      <c r="BZ19" s="33">
        <v>143.10300000000001</v>
      </c>
      <c r="CA19" s="33">
        <v>4641.7659999999996</v>
      </c>
      <c r="CB19" s="33">
        <v>1519.299</v>
      </c>
      <c r="CC19" s="33">
        <v>1059.5899999999999</v>
      </c>
      <c r="CD19" s="33">
        <v>1006.307</v>
      </c>
      <c r="CE19" s="33">
        <v>464.83199999999999</v>
      </c>
      <c r="CF19" s="33">
        <v>191.81299999999999</v>
      </c>
      <c r="CG19" s="33">
        <v>399.92500000000001</v>
      </c>
      <c r="CH19" s="33">
        <v>1984.828</v>
      </c>
      <c r="CI19" s="33">
        <v>786.37</v>
      </c>
      <c r="CJ19" s="33">
        <v>633.10500000000002</v>
      </c>
      <c r="CK19" s="33">
        <v>565.35299999999995</v>
      </c>
      <c r="CL19" s="33">
        <v>3748.64</v>
      </c>
      <c r="CM19" s="33">
        <v>1596.5329999999999</v>
      </c>
      <c r="CN19" s="33">
        <v>1204.181</v>
      </c>
      <c r="CO19" s="33">
        <v>426.21499999999997</v>
      </c>
      <c r="CP19" s="33">
        <v>111.732</v>
      </c>
      <c r="CQ19" s="33">
        <v>198.78800000000001</v>
      </c>
      <c r="CR19" s="33">
        <v>467.44600000000003</v>
      </c>
      <c r="CS19" s="33">
        <v>299.25700000000001</v>
      </c>
      <c r="CT19" s="33">
        <v>161.845</v>
      </c>
      <c r="CU19" s="33">
        <v>218.74</v>
      </c>
      <c r="CV19" s="19" t="s">
        <v>32</v>
      </c>
      <c r="CW19" s="22">
        <v>9226.58</v>
      </c>
      <c r="CX19" s="33">
        <v>8740.5419999999995</v>
      </c>
      <c r="CY19" s="33">
        <v>2873.1729999999998</v>
      </c>
      <c r="CZ19" s="33">
        <v>211.51400000000001</v>
      </c>
      <c r="DA19" s="33">
        <v>348.18299999999999</v>
      </c>
      <c r="DB19" s="33">
        <v>253.80500000000001</v>
      </c>
      <c r="DC19" s="33">
        <v>1418.7619999999999</v>
      </c>
      <c r="DD19" s="33">
        <v>60.54</v>
      </c>
      <c r="DE19" s="33">
        <v>384.16699999999997</v>
      </c>
      <c r="DF19" s="33">
        <v>104.381</v>
      </c>
      <c r="DG19" s="33">
        <v>91.820999999999998</v>
      </c>
      <c r="DH19" s="33">
        <v>1519.3330000000001</v>
      </c>
      <c r="DI19" s="33">
        <v>291.52800000000002</v>
      </c>
      <c r="DJ19" s="33">
        <v>363.43200000000002</v>
      </c>
      <c r="DK19" s="33">
        <v>389.07</v>
      </c>
      <c r="DL19" s="33">
        <v>229.15799999999999</v>
      </c>
      <c r="DM19" s="33">
        <v>77.921999999999997</v>
      </c>
      <c r="DN19" s="33">
        <v>168.22399999999999</v>
      </c>
      <c r="DO19" s="33">
        <v>690.84400000000005</v>
      </c>
      <c r="DP19" s="33">
        <v>273.005</v>
      </c>
      <c r="DQ19" s="33">
        <v>191.56399999999999</v>
      </c>
      <c r="DR19" s="33">
        <v>226.27500000000001</v>
      </c>
      <c r="DS19" s="33">
        <v>2194.5529999999999</v>
      </c>
      <c r="DT19" s="33">
        <v>587.81100000000004</v>
      </c>
      <c r="DU19" s="33">
        <v>439.56</v>
      </c>
      <c r="DV19" s="33">
        <v>103.96899999999999</v>
      </c>
      <c r="DW19" s="33">
        <v>140.45500000000001</v>
      </c>
      <c r="DX19" s="33">
        <v>68.188999999999993</v>
      </c>
      <c r="DY19" s="33">
        <v>126.947</v>
      </c>
      <c r="DZ19" s="33">
        <v>435.26799999999997</v>
      </c>
      <c r="EA19" s="33">
        <v>201.477</v>
      </c>
      <c r="EB19" s="33">
        <v>284.56099999999998</v>
      </c>
      <c r="EC19" s="19" t="s">
        <v>32</v>
      </c>
      <c r="ED19" s="22">
        <v>26895.347000000002</v>
      </c>
      <c r="EE19" s="33">
        <v>25531.965</v>
      </c>
      <c r="EF19" s="33">
        <v>7102.7910000000002</v>
      </c>
      <c r="EG19" s="33">
        <v>348.267</v>
      </c>
      <c r="EH19" s="33">
        <v>586.08100000000002</v>
      </c>
      <c r="EI19" s="33">
        <v>617.79700000000003</v>
      </c>
      <c r="EJ19" s="33">
        <v>4617.8969999999999</v>
      </c>
      <c r="EK19" s="33">
        <v>137.749</v>
      </c>
      <c r="EL19" s="33">
        <v>434.96899999999999</v>
      </c>
      <c r="EM19" s="33">
        <v>221.23699999999999</v>
      </c>
      <c r="EN19" s="33">
        <v>138.79499999999999</v>
      </c>
      <c r="EO19" s="33">
        <v>3378.9160000000002</v>
      </c>
      <c r="EP19" s="33">
        <v>831.54499999999996</v>
      </c>
      <c r="EQ19" s="33">
        <v>877.97299999999996</v>
      </c>
      <c r="ER19" s="33">
        <v>730.87099999999998</v>
      </c>
      <c r="ES19" s="33">
        <v>456.33300000000003</v>
      </c>
      <c r="ET19" s="33">
        <v>187.745</v>
      </c>
      <c r="EU19" s="33">
        <v>294.45</v>
      </c>
      <c r="EV19" s="33">
        <v>2060.9960000000001</v>
      </c>
      <c r="EW19" s="33">
        <v>902.75800000000004</v>
      </c>
      <c r="EX19" s="33">
        <v>581.95699999999999</v>
      </c>
      <c r="EY19" s="33">
        <v>576.28099999999995</v>
      </c>
      <c r="EZ19" s="33">
        <v>9159.8590000000004</v>
      </c>
      <c r="FA19" s="33">
        <v>1218.2380000000001</v>
      </c>
      <c r="FB19" s="33">
        <v>959.56600000000003</v>
      </c>
      <c r="FC19" s="33">
        <v>229.92500000000001</v>
      </c>
      <c r="FD19" s="33">
        <v>206.44</v>
      </c>
      <c r="FE19" s="33">
        <v>188.477</v>
      </c>
      <c r="FF19" s="33">
        <v>334.72399999999999</v>
      </c>
      <c r="FG19" s="33">
        <v>1651.6</v>
      </c>
      <c r="FH19" s="33">
        <v>550.99900000000002</v>
      </c>
      <c r="FI19" s="33">
        <v>812.38300000000004</v>
      </c>
      <c r="FJ19" s="19" t="s">
        <v>32</v>
      </c>
      <c r="FK19" s="22">
        <v>4422.3720000000003</v>
      </c>
      <c r="FL19" s="33">
        <v>4316.6149999999998</v>
      </c>
      <c r="FM19" s="33">
        <v>651.99300000000005</v>
      </c>
      <c r="FN19" s="33">
        <v>15.795999999999999</v>
      </c>
      <c r="FO19" s="33">
        <v>50.204000000000001</v>
      </c>
      <c r="FP19" s="33">
        <v>19.597000000000001</v>
      </c>
      <c r="FQ19" s="33">
        <v>511.91300000000001</v>
      </c>
      <c r="FR19" s="33">
        <v>4.8419999999999996</v>
      </c>
      <c r="FS19" s="33">
        <v>15.548</v>
      </c>
      <c r="FT19" s="33">
        <v>20.109000000000002</v>
      </c>
      <c r="FU19" s="33">
        <v>13.984</v>
      </c>
      <c r="FV19" s="33">
        <v>255.238</v>
      </c>
      <c r="FW19" s="33">
        <v>71.126999999999995</v>
      </c>
      <c r="FX19" s="33">
        <v>95.036000000000001</v>
      </c>
      <c r="FY19" s="33">
        <v>36.957999999999998</v>
      </c>
      <c r="FZ19" s="33">
        <v>20.864000000000001</v>
      </c>
      <c r="GA19" s="33">
        <v>10.877000000000001</v>
      </c>
      <c r="GB19" s="33">
        <v>20.376999999999999</v>
      </c>
      <c r="GC19" s="33">
        <v>66.885000000000005</v>
      </c>
      <c r="GD19" s="33">
        <v>28.576000000000001</v>
      </c>
      <c r="GE19" s="33">
        <v>20.92</v>
      </c>
      <c r="GF19" s="33">
        <v>17.388999999999999</v>
      </c>
      <c r="GG19" s="33">
        <v>3082.098</v>
      </c>
      <c r="GH19" s="33">
        <v>128.631</v>
      </c>
      <c r="GI19" s="33">
        <v>42.869</v>
      </c>
      <c r="GJ19" s="33">
        <v>4.9550000000000001</v>
      </c>
      <c r="GK19" s="33">
        <v>10.862</v>
      </c>
      <c r="GL19" s="33">
        <v>6.2969999999999997</v>
      </c>
      <c r="GM19" s="33">
        <v>20.756</v>
      </c>
      <c r="GN19" s="33">
        <v>88.9</v>
      </c>
      <c r="GO19" s="33">
        <v>57.502000000000002</v>
      </c>
      <c r="GP19" s="33">
        <v>48.253999999999998</v>
      </c>
      <c r="GQ19" s="19" t="s">
        <v>32</v>
      </c>
      <c r="GR19" s="22">
        <v>7607.23</v>
      </c>
      <c r="GS19" s="33">
        <v>7435.268</v>
      </c>
      <c r="GT19" s="33">
        <v>1803.0119999999999</v>
      </c>
      <c r="GU19" s="33">
        <v>50.877000000000002</v>
      </c>
      <c r="GV19" s="33">
        <v>130.46100000000001</v>
      </c>
      <c r="GW19" s="33">
        <v>138.68899999999999</v>
      </c>
      <c r="GX19" s="33">
        <v>1279.2070000000001</v>
      </c>
      <c r="GY19" s="33">
        <v>17.599</v>
      </c>
      <c r="GZ19" s="33">
        <v>96.771000000000001</v>
      </c>
      <c r="HA19" s="33">
        <v>57.540999999999997</v>
      </c>
      <c r="HB19" s="33">
        <v>31.867999999999999</v>
      </c>
      <c r="HC19" s="33">
        <v>598.98199999999997</v>
      </c>
      <c r="HD19" s="33">
        <v>121.44799999999999</v>
      </c>
      <c r="HE19" s="33">
        <v>185.22399999999999</v>
      </c>
      <c r="HF19" s="33">
        <v>130.292</v>
      </c>
      <c r="HG19" s="33">
        <v>76.087000000000003</v>
      </c>
      <c r="HH19" s="33">
        <v>26.957000000000001</v>
      </c>
      <c r="HI19" s="33">
        <v>58.973999999999997</v>
      </c>
      <c r="HJ19" s="33">
        <v>255.417</v>
      </c>
      <c r="HK19" s="33">
        <v>106.456</v>
      </c>
      <c r="HL19" s="33">
        <v>78.417000000000002</v>
      </c>
      <c r="HM19" s="33">
        <v>70.543999999999997</v>
      </c>
      <c r="HN19" s="33">
        <v>4189.5640000000003</v>
      </c>
      <c r="HO19" s="33">
        <v>269.096</v>
      </c>
      <c r="HP19" s="33">
        <v>161.92099999999999</v>
      </c>
      <c r="HQ19" s="33">
        <v>24.997</v>
      </c>
      <c r="HR19" s="33">
        <v>38.683999999999997</v>
      </c>
      <c r="HS19" s="33">
        <v>36.938000000000002</v>
      </c>
      <c r="HT19" s="33">
        <v>61.302</v>
      </c>
      <c r="HU19" s="33">
        <v>157.27799999999999</v>
      </c>
      <c r="HV19" s="33">
        <v>80.167000000000002</v>
      </c>
      <c r="HW19" s="33">
        <v>91.795000000000002</v>
      </c>
      <c r="HX19" s="19" t="s">
        <v>32</v>
      </c>
      <c r="HY19" s="22">
        <v>8798.4429999999993</v>
      </c>
      <c r="HZ19" s="33">
        <v>8448.1020000000008</v>
      </c>
      <c r="IA19" s="33">
        <v>2416.9490000000001</v>
      </c>
      <c r="IB19" s="33">
        <v>164.19200000000001</v>
      </c>
      <c r="IC19" s="33">
        <v>250.61799999999999</v>
      </c>
      <c r="ID19" s="33">
        <v>217.90799999999999</v>
      </c>
      <c r="IE19" s="33">
        <v>1316.7950000000001</v>
      </c>
      <c r="IF19" s="33">
        <v>56.98</v>
      </c>
      <c r="IG19" s="33">
        <v>210.203</v>
      </c>
      <c r="IH19" s="33">
        <v>127.566</v>
      </c>
      <c r="II19" s="33">
        <v>72.686000000000007</v>
      </c>
      <c r="IJ19" s="33">
        <v>1215.3219999999999</v>
      </c>
      <c r="IK19" s="33">
        <v>250.458</v>
      </c>
      <c r="IL19" s="33">
        <v>328.95400000000001</v>
      </c>
      <c r="IM19" s="33">
        <v>226.928</v>
      </c>
      <c r="IN19" s="33">
        <v>187.02799999999999</v>
      </c>
      <c r="IO19" s="33">
        <v>78.293000000000006</v>
      </c>
      <c r="IP19" s="33">
        <v>143.661</v>
      </c>
      <c r="IQ19" s="33">
        <v>633.202</v>
      </c>
      <c r="IR19" s="33">
        <v>301.08199999999999</v>
      </c>
      <c r="IS19" s="33">
        <v>166.268</v>
      </c>
      <c r="IT19" s="33">
        <v>165.852</v>
      </c>
      <c r="IU19" s="33">
        <v>2691.355</v>
      </c>
      <c r="IV19" s="33">
        <v>600.05200000000002</v>
      </c>
      <c r="IW19" s="33">
        <v>374.19</v>
      </c>
      <c r="IX19" s="33">
        <v>89.694000000000003</v>
      </c>
      <c r="IY19" s="33">
        <v>85.820999999999998</v>
      </c>
      <c r="IZ19" s="33">
        <v>82.272999999999996</v>
      </c>
      <c r="JA19" s="33">
        <v>116.402</v>
      </c>
      <c r="JB19" s="33">
        <v>517.03099999999995</v>
      </c>
      <c r="JC19" s="33">
        <v>186.84200000000001</v>
      </c>
      <c r="JD19" s="33">
        <v>163.5</v>
      </c>
      <c r="JE19" s="19" t="s">
        <v>32</v>
      </c>
      <c r="JF19" s="22">
        <v>7285.1369999999997</v>
      </c>
      <c r="JG19" s="33">
        <v>7097.424</v>
      </c>
      <c r="JH19" s="33">
        <v>1602.826</v>
      </c>
      <c r="JI19" s="33">
        <v>49.835000000000001</v>
      </c>
      <c r="JJ19" s="33">
        <v>104.664</v>
      </c>
      <c r="JK19" s="33">
        <v>78.697999999999993</v>
      </c>
      <c r="JL19" s="33">
        <v>1241.1969999999999</v>
      </c>
      <c r="JM19" s="33">
        <v>8.6039999999999992</v>
      </c>
      <c r="JN19" s="33">
        <v>57.771000000000001</v>
      </c>
      <c r="JO19" s="33">
        <v>41.112000000000002</v>
      </c>
      <c r="JP19" s="33">
        <v>20.945</v>
      </c>
      <c r="JQ19" s="33">
        <v>540.73800000000006</v>
      </c>
      <c r="JR19" s="33">
        <v>120.203</v>
      </c>
      <c r="JS19" s="33">
        <v>186.048</v>
      </c>
      <c r="JT19" s="33">
        <v>109.649</v>
      </c>
      <c r="JU19" s="33">
        <v>63.375</v>
      </c>
      <c r="JV19" s="33">
        <v>20.382000000000001</v>
      </c>
      <c r="JW19" s="33">
        <v>41.08</v>
      </c>
      <c r="JX19" s="33">
        <v>269.03199999999998</v>
      </c>
      <c r="JY19" s="33">
        <v>102.172</v>
      </c>
      <c r="JZ19" s="33">
        <v>60.941000000000003</v>
      </c>
      <c r="KA19" s="33">
        <v>105.92</v>
      </c>
      <c r="KB19" s="33">
        <v>3967.2260000000001</v>
      </c>
      <c r="KC19" s="33">
        <v>332.02199999999999</v>
      </c>
      <c r="KD19" s="33">
        <v>129.52199999999999</v>
      </c>
      <c r="KE19" s="33">
        <v>34.042999999999999</v>
      </c>
      <c r="KF19" s="33">
        <v>23.64</v>
      </c>
      <c r="KG19" s="33">
        <v>29.289000000000001</v>
      </c>
      <c r="KH19" s="33">
        <v>42.55</v>
      </c>
      <c r="KI19" s="33">
        <v>256.05799999999999</v>
      </c>
      <c r="KJ19" s="33">
        <v>79.7</v>
      </c>
      <c r="KK19" s="33">
        <v>108.01300000000001</v>
      </c>
      <c r="KL19" s="19" t="s">
        <v>32</v>
      </c>
      <c r="KM19" s="22">
        <v>24558.378000000001</v>
      </c>
      <c r="KN19" s="33">
        <v>22955.348999999998</v>
      </c>
      <c r="KO19" s="33">
        <v>6681.5860000000002</v>
      </c>
      <c r="KP19" s="33">
        <v>418.62299999999999</v>
      </c>
      <c r="KQ19" s="33">
        <v>793.13599999999997</v>
      </c>
      <c r="KR19" s="33">
        <v>543.36199999999997</v>
      </c>
      <c r="KS19" s="33">
        <v>3413.1759999999999</v>
      </c>
      <c r="KT19" s="33">
        <v>189.99799999999999</v>
      </c>
      <c r="KU19" s="33">
        <v>503.17700000000002</v>
      </c>
      <c r="KV19" s="33">
        <v>483.37200000000001</v>
      </c>
      <c r="KW19" s="33">
        <v>336.74200000000002</v>
      </c>
      <c r="KX19" s="33">
        <v>3913.32</v>
      </c>
      <c r="KY19" s="33">
        <v>697.15499999999997</v>
      </c>
      <c r="KZ19" s="33">
        <v>1455.2950000000001</v>
      </c>
      <c r="LA19" s="33">
        <v>482.721</v>
      </c>
      <c r="LB19" s="33">
        <v>551.12099999999998</v>
      </c>
      <c r="LC19" s="33">
        <v>257.09899999999999</v>
      </c>
      <c r="LD19" s="33">
        <v>469.92899999999997</v>
      </c>
      <c r="LE19" s="33">
        <v>1387.1579999999999</v>
      </c>
      <c r="LF19" s="33">
        <v>464.92599999999999</v>
      </c>
      <c r="LG19" s="33">
        <v>467.798</v>
      </c>
      <c r="LH19" s="33">
        <v>454.43400000000003</v>
      </c>
      <c r="LI19" s="33">
        <v>7249.4639999999999</v>
      </c>
      <c r="LJ19" s="33">
        <v>1438.912</v>
      </c>
      <c r="LK19" s="33">
        <v>1342.731</v>
      </c>
      <c r="LL19" s="33">
        <v>194.155</v>
      </c>
      <c r="LM19" s="33">
        <v>335.202</v>
      </c>
      <c r="LN19" s="33">
        <v>298.69</v>
      </c>
      <c r="LO19" s="33">
        <v>514.68299999999999</v>
      </c>
      <c r="LP19" s="33">
        <v>942.178</v>
      </c>
      <c r="LQ19" s="33">
        <v>727.23599999999999</v>
      </c>
      <c r="LR19" s="33">
        <v>649.30499999999995</v>
      </c>
      <c r="LS19" s="33">
        <v>226.488</v>
      </c>
      <c r="LT19" s="22">
        <v>2690.7489999999998</v>
      </c>
      <c r="LU19" s="33">
        <v>2575.3980000000001</v>
      </c>
      <c r="LV19" s="33">
        <v>740.75699999999995</v>
      </c>
      <c r="LW19" s="33">
        <v>33.415999999999997</v>
      </c>
      <c r="LX19" s="33">
        <v>63.896000000000001</v>
      </c>
      <c r="LY19" s="33">
        <v>58.457999999999998</v>
      </c>
      <c r="LZ19" s="33">
        <v>487.447</v>
      </c>
      <c r="MA19" s="33">
        <v>8.5280000000000005</v>
      </c>
      <c r="MB19" s="33">
        <v>57.822000000000003</v>
      </c>
      <c r="MC19" s="33">
        <v>22.626999999999999</v>
      </c>
      <c r="MD19" s="33">
        <v>8.5630000000000006</v>
      </c>
      <c r="ME19" s="33">
        <v>321.97000000000003</v>
      </c>
      <c r="MF19" s="33">
        <v>63.578000000000003</v>
      </c>
      <c r="MG19" s="33">
        <v>117.953</v>
      </c>
      <c r="MH19" s="33">
        <v>40.390999999999998</v>
      </c>
      <c r="MI19" s="33">
        <v>48.781999999999996</v>
      </c>
      <c r="MJ19" s="33">
        <v>17.573</v>
      </c>
      <c r="MK19" s="33">
        <v>33.692999999999998</v>
      </c>
      <c r="ML19" s="33">
        <v>161.518</v>
      </c>
      <c r="MM19" s="33">
        <v>67.716999999999999</v>
      </c>
      <c r="MN19" s="33">
        <v>52.417000000000002</v>
      </c>
      <c r="MO19" s="33">
        <v>41.384</v>
      </c>
      <c r="MP19" s="33">
        <v>947.66600000000005</v>
      </c>
      <c r="MQ19" s="33">
        <v>167.04300000000001</v>
      </c>
      <c r="MR19" s="33">
        <v>104.15600000000001</v>
      </c>
      <c r="MS19" s="33">
        <v>16.902999999999999</v>
      </c>
      <c r="MT19" s="33">
        <v>18.454999999999998</v>
      </c>
      <c r="MU19" s="33">
        <v>27.619</v>
      </c>
      <c r="MV19" s="33">
        <v>41.179000000000002</v>
      </c>
      <c r="MW19" s="33">
        <v>132.28700000000001</v>
      </c>
      <c r="MX19" s="33">
        <v>51.64</v>
      </c>
      <c r="MY19" s="33">
        <v>63.710999999999999</v>
      </c>
      <c r="MZ19" s="19" t="s">
        <v>32</v>
      </c>
      <c r="NA19" s="21"/>
    </row>
    <row r="20" spans="1:365" ht="15" customHeight="1">
      <c r="A20" s="7">
        <v>2002</v>
      </c>
      <c r="B20" s="22">
        <v>124675.02</v>
      </c>
      <c r="C20" s="33">
        <v>119166.40399999999</v>
      </c>
      <c r="D20" s="33">
        <v>35568.565000000002</v>
      </c>
      <c r="E20" s="33">
        <v>1961.75</v>
      </c>
      <c r="F20" s="33">
        <v>3613.2689999999998</v>
      </c>
      <c r="G20" s="33">
        <v>3900.4839999999999</v>
      </c>
      <c r="H20" s="33">
        <v>20080.14</v>
      </c>
      <c r="I20" s="33">
        <v>656.68499999999995</v>
      </c>
      <c r="J20" s="33">
        <v>2871.5149999999999</v>
      </c>
      <c r="K20" s="33">
        <v>1512.8009999999999</v>
      </c>
      <c r="L20" s="33">
        <v>971.92100000000005</v>
      </c>
      <c r="M20" s="33">
        <v>17791.032999999999</v>
      </c>
      <c r="N20" s="33">
        <v>4321.51</v>
      </c>
      <c r="O20" s="33">
        <v>5033.7849999999999</v>
      </c>
      <c r="P20" s="33">
        <v>3414.7489999999998</v>
      </c>
      <c r="Q20" s="33">
        <v>2287.4169999999999</v>
      </c>
      <c r="R20" s="33">
        <v>985.45899999999995</v>
      </c>
      <c r="S20" s="33">
        <v>1748.1130000000001</v>
      </c>
      <c r="T20" s="33">
        <v>8668.2080000000005</v>
      </c>
      <c r="U20" s="33">
        <v>3459.7669999999998</v>
      </c>
      <c r="V20" s="33">
        <v>2419.1909999999998</v>
      </c>
      <c r="W20" s="33">
        <v>2789.2489999999998</v>
      </c>
      <c r="X20" s="33">
        <v>39563.921999999999</v>
      </c>
      <c r="Y20" s="33">
        <v>6809.808</v>
      </c>
      <c r="Z20" s="33">
        <v>5640.4319999999998</v>
      </c>
      <c r="AA20" s="33">
        <v>1362.1679999999999</v>
      </c>
      <c r="AB20" s="33">
        <v>1205.3</v>
      </c>
      <c r="AC20" s="33">
        <v>1151.6479999999999</v>
      </c>
      <c r="AD20" s="33">
        <v>1921.316</v>
      </c>
      <c r="AE20" s="33">
        <v>5124.4380000000001</v>
      </c>
      <c r="AF20" s="33">
        <v>2488.8119999999999</v>
      </c>
      <c r="AG20" s="33">
        <v>2840.9490000000001</v>
      </c>
      <c r="AH20" s="33">
        <v>178.85499999999999</v>
      </c>
      <c r="AI20" s="22">
        <v>3881.5970000000002</v>
      </c>
      <c r="AJ20" s="33">
        <v>3586.9110000000001</v>
      </c>
      <c r="AK20" s="33">
        <v>743.51499999999999</v>
      </c>
      <c r="AL20" s="33">
        <v>63.646999999999998</v>
      </c>
      <c r="AM20" s="33">
        <v>77.302000000000007</v>
      </c>
      <c r="AN20" s="33">
        <v>46.912999999999997</v>
      </c>
      <c r="AO20" s="33">
        <v>225.86</v>
      </c>
      <c r="AP20" s="33">
        <v>46.567999999999998</v>
      </c>
      <c r="AQ20" s="33">
        <v>60.167000000000002</v>
      </c>
      <c r="AR20" s="33">
        <v>149.29900000000001</v>
      </c>
      <c r="AS20" s="33">
        <v>73.759</v>
      </c>
      <c r="AT20" s="33">
        <v>666.029</v>
      </c>
      <c r="AU20" s="33">
        <v>124.34699999999999</v>
      </c>
      <c r="AV20" s="33">
        <v>167.56399999999999</v>
      </c>
      <c r="AW20" s="33">
        <v>106.211</v>
      </c>
      <c r="AX20" s="33">
        <v>111.08799999999999</v>
      </c>
      <c r="AY20" s="33">
        <v>75.132000000000005</v>
      </c>
      <c r="AZ20" s="33">
        <v>81.688000000000002</v>
      </c>
      <c r="BA20" s="33">
        <v>779.80700000000002</v>
      </c>
      <c r="BB20" s="33">
        <v>255.85400000000001</v>
      </c>
      <c r="BC20" s="33">
        <v>122.38500000000001</v>
      </c>
      <c r="BD20" s="33">
        <v>401.56799999999998</v>
      </c>
      <c r="BE20" s="33">
        <v>84.959000000000003</v>
      </c>
      <c r="BF20" s="33">
        <v>151.54900000000001</v>
      </c>
      <c r="BG20" s="33">
        <v>849.02499999999998</v>
      </c>
      <c r="BH20" s="33">
        <v>198.768</v>
      </c>
      <c r="BI20" s="33">
        <v>198.53700000000001</v>
      </c>
      <c r="BJ20" s="33">
        <v>168.56399999999999</v>
      </c>
      <c r="BK20" s="33">
        <v>283.15499999999997</v>
      </c>
      <c r="BL20" s="33">
        <v>312.02699999999999</v>
      </c>
      <c r="BM20" s="33">
        <v>232.16</v>
      </c>
      <c r="BN20" s="33">
        <v>62.526000000000003</v>
      </c>
      <c r="BO20" s="19" t="s">
        <v>32</v>
      </c>
      <c r="BP20" s="22">
        <v>24016.516</v>
      </c>
      <c r="BQ20" s="33">
        <v>23608.526999999998</v>
      </c>
      <c r="BR20" s="33">
        <v>9917.6409999999996</v>
      </c>
      <c r="BS20" s="33">
        <v>538.61300000000006</v>
      </c>
      <c r="BT20" s="33">
        <v>1043.998</v>
      </c>
      <c r="BU20" s="33">
        <v>1833.818</v>
      </c>
      <c r="BV20" s="33">
        <v>5100.6120000000001</v>
      </c>
      <c r="BW20" s="33">
        <v>98.430999999999997</v>
      </c>
      <c r="BX20" s="33">
        <v>945.00699999999995</v>
      </c>
      <c r="BY20" s="33">
        <v>222.27600000000001</v>
      </c>
      <c r="BZ20" s="33">
        <v>134.886</v>
      </c>
      <c r="CA20" s="33">
        <v>4762.4290000000001</v>
      </c>
      <c r="CB20" s="33">
        <v>1582.117</v>
      </c>
      <c r="CC20" s="33">
        <v>1071.854</v>
      </c>
      <c r="CD20" s="33">
        <v>1048.8579999999999</v>
      </c>
      <c r="CE20" s="33">
        <v>492.69900000000001</v>
      </c>
      <c r="CF20" s="33">
        <v>193.39500000000001</v>
      </c>
      <c r="CG20" s="33">
        <v>373.505</v>
      </c>
      <c r="CH20" s="33">
        <v>2046.0640000000001</v>
      </c>
      <c r="CI20" s="33">
        <v>784.71299999999997</v>
      </c>
      <c r="CJ20" s="33">
        <v>648.90300000000002</v>
      </c>
      <c r="CK20" s="33">
        <v>612.44799999999998</v>
      </c>
      <c r="CL20" s="33">
        <v>4032.5140000000001</v>
      </c>
      <c r="CM20" s="33">
        <v>1498.953</v>
      </c>
      <c r="CN20" s="33">
        <v>1037.547</v>
      </c>
      <c r="CO20" s="33">
        <v>434.60599999999999</v>
      </c>
      <c r="CP20" s="33">
        <v>109.926</v>
      </c>
      <c r="CQ20" s="33">
        <v>196.11</v>
      </c>
      <c r="CR20" s="33">
        <v>296.90600000000001</v>
      </c>
      <c r="CS20" s="33">
        <v>313.38</v>
      </c>
      <c r="CT20" s="33">
        <v>179.25800000000001</v>
      </c>
      <c r="CU20" s="33">
        <v>228.73</v>
      </c>
      <c r="CV20" s="19" t="s">
        <v>32</v>
      </c>
      <c r="CW20" s="22">
        <v>9479.4429999999993</v>
      </c>
      <c r="CX20" s="33">
        <v>8979.9879999999994</v>
      </c>
      <c r="CY20" s="33">
        <v>2939.0129999999999</v>
      </c>
      <c r="CZ20" s="33">
        <v>217.65299999999999</v>
      </c>
      <c r="DA20" s="33">
        <v>362.23399999999998</v>
      </c>
      <c r="DB20" s="33">
        <v>280.10300000000001</v>
      </c>
      <c r="DC20" s="33">
        <v>1395.1489999999999</v>
      </c>
      <c r="DD20" s="33">
        <v>63.207000000000001</v>
      </c>
      <c r="DE20" s="33">
        <v>413.12700000000001</v>
      </c>
      <c r="DF20" s="33">
        <v>111.627</v>
      </c>
      <c r="DG20" s="33">
        <v>95.912999999999997</v>
      </c>
      <c r="DH20" s="33">
        <v>1549.7</v>
      </c>
      <c r="DI20" s="33">
        <v>330.87599999999998</v>
      </c>
      <c r="DJ20" s="33">
        <v>351.23099999999999</v>
      </c>
      <c r="DK20" s="33">
        <v>398.75200000000001</v>
      </c>
      <c r="DL20" s="33">
        <v>213.18</v>
      </c>
      <c r="DM20" s="33">
        <v>76.691000000000003</v>
      </c>
      <c r="DN20" s="33">
        <v>178.971</v>
      </c>
      <c r="DO20" s="33">
        <v>716.08799999999997</v>
      </c>
      <c r="DP20" s="33">
        <v>304.15600000000001</v>
      </c>
      <c r="DQ20" s="33">
        <v>187.87100000000001</v>
      </c>
      <c r="DR20" s="33">
        <v>224.06200000000001</v>
      </c>
      <c r="DS20" s="33">
        <v>2197.018</v>
      </c>
      <c r="DT20" s="33">
        <v>658.81200000000001</v>
      </c>
      <c r="DU20" s="33">
        <v>447.48200000000003</v>
      </c>
      <c r="DV20" s="33">
        <v>103.104</v>
      </c>
      <c r="DW20" s="33">
        <v>143.19900000000001</v>
      </c>
      <c r="DX20" s="33">
        <v>78.174000000000007</v>
      </c>
      <c r="DY20" s="33">
        <v>123.006</v>
      </c>
      <c r="DZ20" s="33">
        <v>471.87400000000002</v>
      </c>
      <c r="EA20" s="33">
        <v>209.78299999999999</v>
      </c>
      <c r="EB20" s="33">
        <v>289.67099999999999</v>
      </c>
      <c r="EC20" s="19" t="s">
        <v>32</v>
      </c>
      <c r="ED20" s="22">
        <v>28235.275000000001</v>
      </c>
      <c r="EE20" s="33">
        <v>26669.589</v>
      </c>
      <c r="EF20" s="33">
        <v>7226.6350000000002</v>
      </c>
      <c r="EG20" s="33">
        <v>356.94400000000002</v>
      </c>
      <c r="EH20" s="33">
        <v>602.29</v>
      </c>
      <c r="EI20" s="33">
        <v>616.13699999999994</v>
      </c>
      <c r="EJ20" s="33">
        <v>4712.7280000000001</v>
      </c>
      <c r="EK20" s="33">
        <v>136.042</v>
      </c>
      <c r="EL20" s="33">
        <v>441.83600000000001</v>
      </c>
      <c r="EM20" s="33">
        <v>222.31100000000001</v>
      </c>
      <c r="EN20" s="33">
        <v>138.34700000000001</v>
      </c>
      <c r="EO20" s="33">
        <v>3598.5349999999999</v>
      </c>
      <c r="EP20" s="33">
        <v>879.06299999999999</v>
      </c>
      <c r="EQ20" s="33">
        <v>958.37199999999996</v>
      </c>
      <c r="ER20" s="33">
        <v>774.66399999999999</v>
      </c>
      <c r="ES20" s="33">
        <v>479.49900000000002</v>
      </c>
      <c r="ET20" s="33">
        <v>205.16399999999999</v>
      </c>
      <c r="EU20" s="33">
        <v>301.77199999999999</v>
      </c>
      <c r="EV20" s="33">
        <v>2177.5320000000002</v>
      </c>
      <c r="EW20" s="33">
        <v>955.67600000000004</v>
      </c>
      <c r="EX20" s="33">
        <v>583.41300000000001</v>
      </c>
      <c r="EY20" s="33">
        <v>638.44299999999998</v>
      </c>
      <c r="EZ20" s="33">
        <v>9588.1550000000007</v>
      </c>
      <c r="FA20" s="33">
        <v>1324.741</v>
      </c>
      <c r="FB20" s="33">
        <v>991.98</v>
      </c>
      <c r="FC20" s="33">
        <v>233.05199999999999</v>
      </c>
      <c r="FD20" s="33">
        <v>214.35400000000001</v>
      </c>
      <c r="FE20" s="33">
        <v>191.20400000000001</v>
      </c>
      <c r="FF20" s="33">
        <v>353.37</v>
      </c>
      <c r="FG20" s="33">
        <v>1762.01</v>
      </c>
      <c r="FH20" s="33">
        <v>596.80799999999999</v>
      </c>
      <c r="FI20" s="33">
        <v>968.87800000000004</v>
      </c>
      <c r="FJ20" s="19" t="s">
        <v>32</v>
      </c>
      <c r="FK20" s="22">
        <v>4768.933</v>
      </c>
      <c r="FL20" s="33">
        <v>4647.7820000000002</v>
      </c>
      <c r="FM20" s="33">
        <v>686.16399999999999</v>
      </c>
      <c r="FN20" s="33">
        <v>16.658000000000001</v>
      </c>
      <c r="FO20" s="33">
        <v>54.533000000000001</v>
      </c>
      <c r="FP20" s="33">
        <v>20.741</v>
      </c>
      <c r="FQ20" s="33">
        <v>536.51400000000001</v>
      </c>
      <c r="FR20" s="33">
        <v>5.194</v>
      </c>
      <c r="FS20" s="33">
        <v>16.058</v>
      </c>
      <c r="FT20" s="33">
        <v>21.596</v>
      </c>
      <c r="FU20" s="33">
        <v>14.871</v>
      </c>
      <c r="FV20" s="33">
        <v>267.142</v>
      </c>
      <c r="FW20" s="33">
        <v>73.796000000000006</v>
      </c>
      <c r="FX20" s="33">
        <v>100.164</v>
      </c>
      <c r="FY20" s="33">
        <v>38.554000000000002</v>
      </c>
      <c r="FZ20" s="33">
        <v>22.381</v>
      </c>
      <c r="GA20" s="33">
        <v>11.273</v>
      </c>
      <c r="GB20" s="33">
        <v>20.975000000000001</v>
      </c>
      <c r="GC20" s="33">
        <v>72.849999999999994</v>
      </c>
      <c r="GD20" s="33">
        <v>32.271000000000001</v>
      </c>
      <c r="GE20" s="33">
        <v>22.003</v>
      </c>
      <c r="GF20" s="33">
        <v>18.576000000000001</v>
      </c>
      <c r="GG20" s="33">
        <v>3339.7719999999999</v>
      </c>
      <c r="GH20" s="33">
        <v>139.61000000000001</v>
      </c>
      <c r="GI20" s="33">
        <v>47.218000000000004</v>
      </c>
      <c r="GJ20" s="33">
        <v>5.46</v>
      </c>
      <c r="GK20" s="33">
        <v>13.359</v>
      </c>
      <c r="GL20" s="33">
        <v>6.7249999999999996</v>
      </c>
      <c r="GM20" s="33">
        <v>21.673999999999999</v>
      </c>
      <c r="GN20" s="33">
        <v>95.025999999999996</v>
      </c>
      <c r="GO20" s="33">
        <v>57.978999999999999</v>
      </c>
      <c r="GP20" s="33">
        <v>63.171999999999997</v>
      </c>
      <c r="GQ20" s="19" t="s">
        <v>32</v>
      </c>
      <c r="GR20" s="22">
        <v>7767.32</v>
      </c>
      <c r="GS20" s="33">
        <v>7592.2790000000005</v>
      </c>
      <c r="GT20" s="33">
        <v>1743.124</v>
      </c>
      <c r="GU20" s="33">
        <v>56.36</v>
      </c>
      <c r="GV20" s="33">
        <v>132.77600000000001</v>
      </c>
      <c r="GW20" s="33">
        <v>142.49700000000001</v>
      </c>
      <c r="GX20" s="33">
        <v>1197.7739999999999</v>
      </c>
      <c r="GY20" s="33">
        <v>19.613</v>
      </c>
      <c r="GZ20" s="33">
        <v>94.86</v>
      </c>
      <c r="HA20" s="33">
        <v>63.31</v>
      </c>
      <c r="HB20" s="33">
        <v>35.933</v>
      </c>
      <c r="HC20" s="33">
        <v>609.40700000000004</v>
      </c>
      <c r="HD20" s="33">
        <v>131.267</v>
      </c>
      <c r="HE20" s="33">
        <v>161.09100000000001</v>
      </c>
      <c r="HF20" s="33">
        <v>140.29499999999999</v>
      </c>
      <c r="HG20" s="33">
        <v>82.421000000000006</v>
      </c>
      <c r="HH20" s="33">
        <v>30.788</v>
      </c>
      <c r="HI20" s="33">
        <v>63.545000000000002</v>
      </c>
      <c r="HJ20" s="33">
        <v>262.31299999999999</v>
      </c>
      <c r="HK20" s="33">
        <v>113.26900000000001</v>
      </c>
      <c r="HL20" s="33">
        <v>78.247</v>
      </c>
      <c r="HM20" s="33">
        <v>70.796999999999997</v>
      </c>
      <c r="HN20" s="33">
        <v>4366.0379999999996</v>
      </c>
      <c r="HO20" s="33">
        <v>280.43099999999998</v>
      </c>
      <c r="HP20" s="33">
        <v>169.19300000000001</v>
      </c>
      <c r="HQ20" s="33">
        <v>25.413</v>
      </c>
      <c r="HR20" s="33">
        <v>38.534999999999997</v>
      </c>
      <c r="HS20" s="33">
        <v>38.369</v>
      </c>
      <c r="HT20" s="33">
        <v>66.875</v>
      </c>
      <c r="HU20" s="33">
        <v>161.774</v>
      </c>
      <c r="HV20" s="33">
        <v>76.781000000000006</v>
      </c>
      <c r="HW20" s="33">
        <v>98.260999999999996</v>
      </c>
      <c r="HX20" s="19" t="s">
        <v>32</v>
      </c>
      <c r="HY20" s="22">
        <v>9679.7109999999993</v>
      </c>
      <c r="HZ20" s="33">
        <v>9269.2180000000008</v>
      </c>
      <c r="IA20" s="33">
        <v>2677.7139999999999</v>
      </c>
      <c r="IB20" s="33">
        <v>180.822</v>
      </c>
      <c r="IC20" s="33">
        <v>278.24700000000001</v>
      </c>
      <c r="ID20" s="33">
        <v>243.75399999999999</v>
      </c>
      <c r="IE20" s="33">
        <v>1455.702</v>
      </c>
      <c r="IF20" s="33">
        <v>62.804000000000002</v>
      </c>
      <c r="IG20" s="33">
        <v>235.18299999999999</v>
      </c>
      <c r="IH20" s="33">
        <v>140.92500000000001</v>
      </c>
      <c r="II20" s="33">
        <v>80.277000000000001</v>
      </c>
      <c r="IJ20" s="33">
        <v>1348.117</v>
      </c>
      <c r="IK20" s="33">
        <v>280.18599999999998</v>
      </c>
      <c r="IL20" s="33">
        <v>364.06400000000002</v>
      </c>
      <c r="IM20" s="33">
        <v>252.61699999999999</v>
      </c>
      <c r="IN20" s="33">
        <v>206.86199999999999</v>
      </c>
      <c r="IO20" s="33">
        <v>86.123999999999995</v>
      </c>
      <c r="IP20" s="33">
        <v>158.26499999999999</v>
      </c>
      <c r="IQ20" s="33">
        <v>704.93100000000004</v>
      </c>
      <c r="IR20" s="33">
        <v>335.48099999999999</v>
      </c>
      <c r="IS20" s="33">
        <v>184.42099999999999</v>
      </c>
      <c r="IT20" s="33">
        <v>185.02799999999999</v>
      </c>
      <c r="IU20" s="33">
        <v>2881.17</v>
      </c>
      <c r="IV20" s="33">
        <v>662.72900000000004</v>
      </c>
      <c r="IW20" s="33">
        <v>413.38299999999998</v>
      </c>
      <c r="IX20" s="33">
        <v>99.590999999999994</v>
      </c>
      <c r="IY20" s="33">
        <v>94.11</v>
      </c>
      <c r="IZ20" s="33">
        <v>91.183000000000007</v>
      </c>
      <c r="JA20" s="33">
        <v>128.499</v>
      </c>
      <c r="JB20" s="33">
        <v>581.17399999999998</v>
      </c>
      <c r="JC20" s="33">
        <v>208.47399999999999</v>
      </c>
      <c r="JD20" s="33">
        <v>202.018</v>
      </c>
      <c r="JE20" s="19" t="s">
        <v>32</v>
      </c>
      <c r="JF20" s="22">
        <v>7570.1059999999998</v>
      </c>
      <c r="JG20" s="33">
        <v>7346.1729999999998</v>
      </c>
      <c r="JH20" s="33">
        <v>1678.9929999999999</v>
      </c>
      <c r="JI20" s="33">
        <v>52.148000000000003</v>
      </c>
      <c r="JJ20" s="33">
        <v>109.547</v>
      </c>
      <c r="JK20" s="33">
        <v>84.494</v>
      </c>
      <c r="JL20" s="33">
        <v>1298.461</v>
      </c>
      <c r="JM20" s="33">
        <v>9.0120000000000005</v>
      </c>
      <c r="JN20" s="33">
        <v>60.594000000000001</v>
      </c>
      <c r="JO20" s="33">
        <v>42.938000000000002</v>
      </c>
      <c r="JP20" s="33">
        <v>21.798999999999999</v>
      </c>
      <c r="JQ20" s="33">
        <v>583.34299999999996</v>
      </c>
      <c r="JR20" s="33">
        <v>130.90899999999999</v>
      </c>
      <c r="JS20" s="33">
        <v>201.62100000000001</v>
      </c>
      <c r="JT20" s="33">
        <v>118.69499999999999</v>
      </c>
      <c r="JU20" s="33">
        <v>67.114000000000004</v>
      </c>
      <c r="JV20" s="33">
        <v>21.684999999999999</v>
      </c>
      <c r="JW20" s="33">
        <v>43.319000000000003</v>
      </c>
      <c r="JX20" s="33">
        <v>295.25700000000001</v>
      </c>
      <c r="JY20" s="33">
        <v>111.917</v>
      </c>
      <c r="JZ20" s="33">
        <v>65.042000000000002</v>
      </c>
      <c r="KA20" s="33">
        <v>118.297</v>
      </c>
      <c r="KB20" s="33">
        <v>4017.9639999999999</v>
      </c>
      <c r="KC20" s="33">
        <v>343.70499999999998</v>
      </c>
      <c r="KD20" s="33">
        <v>144.78299999999999</v>
      </c>
      <c r="KE20" s="33">
        <v>38.405999999999999</v>
      </c>
      <c r="KF20" s="33">
        <v>26.132999999999999</v>
      </c>
      <c r="KG20" s="33">
        <v>32.886000000000003</v>
      </c>
      <c r="KH20" s="33">
        <v>47.357999999999997</v>
      </c>
      <c r="KI20" s="33">
        <v>282.12799999999999</v>
      </c>
      <c r="KJ20" s="33">
        <v>85.427999999999997</v>
      </c>
      <c r="KK20" s="33">
        <v>138.505</v>
      </c>
      <c r="KL20" s="19" t="s">
        <v>32</v>
      </c>
      <c r="KM20" s="22">
        <v>26298.51</v>
      </c>
      <c r="KN20" s="33">
        <v>24618.84</v>
      </c>
      <c r="KO20" s="33">
        <v>7187.38</v>
      </c>
      <c r="KP20" s="33">
        <v>441.89100000000002</v>
      </c>
      <c r="KQ20" s="33">
        <v>883.45100000000002</v>
      </c>
      <c r="KR20" s="33">
        <v>574.09100000000001</v>
      </c>
      <c r="KS20" s="33">
        <v>3659.0790000000002</v>
      </c>
      <c r="KT20" s="33">
        <v>206.26900000000001</v>
      </c>
      <c r="KU20" s="33">
        <v>542.33100000000002</v>
      </c>
      <c r="KV20" s="33">
        <v>513.72699999999998</v>
      </c>
      <c r="KW20" s="33">
        <v>366.54</v>
      </c>
      <c r="KX20" s="33">
        <v>4058.165</v>
      </c>
      <c r="KY20" s="33">
        <v>720.07500000000005</v>
      </c>
      <c r="KZ20" s="33">
        <v>1535.6179999999999</v>
      </c>
      <c r="LA20" s="33">
        <v>493.09399999999999</v>
      </c>
      <c r="LB20" s="33">
        <v>555.01800000000003</v>
      </c>
      <c r="LC20" s="33">
        <v>265.71300000000002</v>
      </c>
      <c r="LD20" s="33">
        <v>488.64699999999999</v>
      </c>
      <c r="LE20" s="33">
        <v>1442.0709999999999</v>
      </c>
      <c r="LF20" s="33">
        <v>494.27499999999998</v>
      </c>
      <c r="LG20" s="33">
        <v>471.30700000000002</v>
      </c>
      <c r="LH20" s="33">
        <v>476.488</v>
      </c>
      <c r="LI20" s="33">
        <v>7957.9539999999997</v>
      </c>
      <c r="LJ20" s="33">
        <v>1549.9059999999999</v>
      </c>
      <c r="LK20" s="33">
        <v>1424.6289999999999</v>
      </c>
      <c r="LL20" s="33">
        <v>205.12799999999999</v>
      </c>
      <c r="LM20" s="33">
        <v>346.41699999999997</v>
      </c>
      <c r="LN20" s="33">
        <v>318.70800000000003</v>
      </c>
      <c r="LO20" s="33">
        <v>554.37699999999995</v>
      </c>
      <c r="LP20" s="33">
        <v>998.73500000000001</v>
      </c>
      <c r="LQ20" s="33">
        <v>781.01199999999994</v>
      </c>
      <c r="LR20" s="33">
        <v>719.803</v>
      </c>
      <c r="LS20" s="33">
        <v>178.85499999999999</v>
      </c>
      <c r="LT20" s="22">
        <v>2977.6089999999999</v>
      </c>
      <c r="LU20" s="33">
        <v>2847.0970000000002</v>
      </c>
      <c r="LV20" s="33">
        <v>768.38599999999997</v>
      </c>
      <c r="LW20" s="33">
        <v>37.014000000000003</v>
      </c>
      <c r="LX20" s="33">
        <v>68.89</v>
      </c>
      <c r="LY20" s="33">
        <v>57.936</v>
      </c>
      <c r="LZ20" s="33">
        <v>498.26100000000002</v>
      </c>
      <c r="MA20" s="33">
        <v>9.5449999999999999</v>
      </c>
      <c r="MB20" s="33">
        <v>62.350999999999999</v>
      </c>
      <c r="MC20" s="33">
        <v>24.792999999999999</v>
      </c>
      <c r="MD20" s="33">
        <v>9.5950000000000006</v>
      </c>
      <c r="ME20" s="33">
        <v>348.166</v>
      </c>
      <c r="MF20" s="33">
        <v>68.875</v>
      </c>
      <c r="MG20" s="33">
        <v>122.20699999999999</v>
      </c>
      <c r="MH20" s="33">
        <v>43.011000000000003</v>
      </c>
      <c r="MI20" s="33">
        <v>57.155000000000001</v>
      </c>
      <c r="MJ20" s="33">
        <v>19.492999999999999</v>
      </c>
      <c r="MK20" s="33">
        <v>37.424999999999997</v>
      </c>
      <c r="ML20" s="33">
        <v>171.29499999999999</v>
      </c>
      <c r="MM20" s="33">
        <v>72.153999999999996</v>
      </c>
      <c r="MN20" s="33">
        <v>55.6</v>
      </c>
      <c r="MO20" s="33">
        <v>43.540999999999997</v>
      </c>
      <c r="MP20" s="33">
        <v>1098.3779999999999</v>
      </c>
      <c r="MQ20" s="33">
        <v>199.37200000000001</v>
      </c>
      <c r="MR20" s="33">
        <v>115.191</v>
      </c>
      <c r="MS20" s="33">
        <v>18.64</v>
      </c>
      <c r="MT20" s="33">
        <v>20.728999999999999</v>
      </c>
      <c r="MU20" s="33">
        <v>29.725000000000001</v>
      </c>
      <c r="MV20" s="33">
        <v>46.097000000000001</v>
      </c>
      <c r="MW20" s="33">
        <v>146.309</v>
      </c>
      <c r="MX20" s="33">
        <v>61.128</v>
      </c>
      <c r="MY20" s="33">
        <v>69.384</v>
      </c>
      <c r="MZ20" s="19" t="s">
        <v>32</v>
      </c>
      <c r="NA20" s="21"/>
    </row>
    <row r="21" spans="1:365" ht="15" customHeight="1">
      <c r="A21" s="7">
        <v>2003</v>
      </c>
      <c r="B21" s="22">
        <v>127682.55</v>
      </c>
      <c r="C21" s="33">
        <v>121981.333</v>
      </c>
      <c r="D21" s="33">
        <v>35767.25</v>
      </c>
      <c r="E21" s="33">
        <v>1986.425</v>
      </c>
      <c r="F21" s="33">
        <v>3624.2069999999999</v>
      </c>
      <c r="G21" s="33">
        <v>3876.7539999999999</v>
      </c>
      <c r="H21" s="33">
        <v>20169.488000000001</v>
      </c>
      <c r="I21" s="33">
        <v>669.88599999999997</v>
      </c>
      <c r="J21" s="33">
        <v>2883.2269999999999</v>
      </c>
      <c r="K21" s="33">
        <v>1560.327</v>
      </c>
      <c r="L21" s="33">
        <v>996.93700000000001</v>
      </c>
      <c r="M21" s="33">
        <v>18332.809000000001</v>
      </c>
      <c r="N21" s="33">
        <v>4395.2749999999996</v>
      </c>
      <c r="O21" s="33">
        <v>5203.9889999999996</v>
      </c>
      <c r="P21" s="33">
        <v>3539.973</v>
      </c>
      <c r="Q21" s="33">
        <v>2391.518</v>
      </c>
      <c r="R21" s="33">
        <v>1016.548</v>
      </c>
      <c r="S21" s="33">
        <v>1785.5060000000001</v>
      </c>
      <c r="T21" s="33">
        <v>9016.4670000000006</v>
      </c>
      <c r="U21" s="33">
        <v>3619.9740000000002</v>
      </c>
      <c r="V21" s="33">
        <v>2521.66</v>
      </c>
      <c r="W21" s="33">
        <v>2874.8339999999998</v>
      </c>
      <c r="X21" s="33">
        <v>40811.553</v>
      </c>
      <c r="Y21" s="33">
        <v>6781.3109999999997</v>
      </c>
      <c r="Z21" s="33">
        <v>5871.5619999999999</v>
      </c>
      <c r="AA21" s="33">
        <v>1474.539</v>
      </c>
      <c r="AB21" s="33">
        <v>1211.345</v>
      </c>
      <c r="AC21" s="33">
        <v>1217.704</v>
      </c>
      <c r="AD21" s="33">
        <v>1967.9739999999999</v>
      </c>
      <c r="AE21" s="33">
        <v>5400.3810000000003</v>
      </c>
      <c r="AF21" s="33">
        <v>2584.3429999999998</v>
      </c>
      <c r="AG21" s="33">
        <v>2974.098</v>
      </c>
      <c r="AH21" s="33">
        <v>142.77600000000001</v>
      </c>
      <c r="AI21" s="22">
        <v>3872.5230000000001</v>
      </c>
      <c r="AJ21" s="33">
        <v>3574.1509999999998</v>
      </c>
      <c r="AK21" s="33">
        <v>748.44500000000005</v>
      </c>
      <c r="AL21" s="33">
        <v>64.960999999999999</v>
      </c>
      <c r="AM21" s="33">
        <v>73.649000000000001</v>
      </c>
      <c r="AN21" s="33">
        <v>48.863999999999997</v>
      </c>
      <c r="AO21" s="33">
        <v>225.15600000000001</v>
      </c>
      <c r="AP21" s="33">
        <v>45.470999999999997</v>
      </c>
      <c r="AQ21" s="33">
        <v>60.506999999999998</v>
      </c>
      <c r="AR21" s="33">
        <v>156.63499999999999</v>
      </c>
      <c r="AS21" s="33">
        <v>73.200999999999993</v>
      </c>
      <c r="AT21" s="33">
        <v>681.80899999999997</v>
      </c>
      <c r="AU21" s="33">
        <v>121.584</v>
      </c>
      <c r="AV21" s="33">
        <v>173.517</v>
      </c>
      <c r="AW21" s="33">
        <v>112.935</v>
      </c>
      <c r="AX21" s="33">
        <v>116.688</v>
      </c>
      <c r="AY21" s="33">
        <v>73.772999999999996</v>
      </c>
      <c r="AZ21" s="33">
        <v>83.311999999999998</v>
      </c>
      <c r="BA21" s="33">
        <v>784.303</v>
      </c>
      <c r="BB21" s="33">
        <v>259.09399999999999</v>
      </c>
      <c r="BC21" s="33">
        <v>129.21899999999999</v>
      </c>
      <c r="BD21" s="33">
        <v>395.99099999999999</v>
      </c>
      <c r="BE21" s="33">
        <v>82.042000000000002</v>
      </c>
      <c r="BF21" s="33">
        <v>152.44200000000001</v>
      </c>
      <c r="BG21" s="33">
        <v>807.35699999999997</v>
      </c>
      <c r="BH21" s="33">
        <v>192.90600000000001</v>
      </c>
      <c r="BI21" s="33">
        <v>191.803</v>
      </c>
      <c r="BJ21" s="33">
        <v>159.16300000000001</v>
      </c>
      <c r="BK21" s="33">
        <v>263.48599999999999</v>
      </c>
      <c r="BL21" s="33">
        <v>317.75299999999999</v>
      </c>
      <c r="BM21" s="33">
        <v>233.833</v>
      </c>
      <c r="BN21" s="33">
        <v>64.539000000000001</v>
      </c>
      <c r="BO21" s="19" t="s">
        <v>32</v>
      </c>
      <c r="BP21" s="22">
        <v>23896.937000000002</v>
      </c>
      <c r="BQ21" s="33">
        <v>23466.704000000002</v>
      </c>
      <c r="BR21" s="33">
        <v>9701.8369999999995</v>
      </c>
      <c r="BS21" s="33">
        <v>516.26599999999996</v>
      </c>
      <c r="BT21" s="33">
        <v>999.55600000000004</v>
      </c>
      <c r="BU21" s="33">
        <v>1777.789</v>
      </c>
      <c r="BV21" s="33">
        <v>4933.317</v>
      </c>
      <c r="BW21" s="33">
        <v>113.06100000000001</v>
      </c>
      <c r="BX21" s="33">
        <v>947.79600000000005</v>
      </c>
      <c r="BY21" s="33">
        <v>251.89099999999999</v>
      </c>
      <c r="BZ21" s="33">
        <v>162.161</v>
      </c>
      <c r="CA21" s="33">
        <v>4713.3059999999996</v>
      </c>
      <c r="CB21" s="33">
        <v>1578.3440000000001</v>
      </c>
      <c r="CC21" s="33">
        <v>1067.7090000000001</v>
      </c>
      <c r="CD21" s="33">
        <v>1003.095</v>
      </c>
      <c r="CE21" s="33">
        <v>513.99800000000005</v>
      </c>
      <c r="CF21" s="33">
        <v>194.54300000000001</v>
      </c>
      <c r="CG21" s="33">
        <v>355.61700000000002</v>
      </c>
      <c r="CH21" s="33">
        <v>2064.6990000000001</v>
      </c>
      <c r="CI21" s="33">
        <v>811.49400000000003</v>
      </c>
      <c r="CJ21" s="33">
        <v>633.17899999999997</v>
      </c>
      <c r="CK21" s="33">
        <v>620.02599999999995</v>
      </c>
      <c r="CL21" s="33">
        <v>4096.1480000000001</v>
      </c>
      <c r="CM21" s="33">
        <v>1373.6890000000001</v>
      </c>
      <c r="CN21" s="33">
        <v>1185.338</v>
      </c>
      <c r="CO21" s="33">
        <v>537.00699999999995</v>
      </c>
      <c r="CP21" s="33">
        <v>108.55200000000001</v>
      </c>
      <c r="CQ21" s="33">
        <v>218.04</v>
      </c>
      <c r="CR21" s="33">
        <v>321.73899999999998</v>
      </c>
      <c r="CS21" s="33">
        <v>331.68700000000001</v>
      </c>
      <c r="CT21" s="33">
        <v>190.732</v>
      </c>
      <c r="CU21" s="33">
        <v>239.501</v>
      </c>
      <c r="CV21" s="19" t="s">
        <v>32</v>
      </c>
      <c r="CW21" s="22">
        <v>9157.8029999999999</v>
      </c>
      <c r="CX21" s="33">
        <v>8638.66</v>
      </c>
      <c r="CY21" s="33">
        <v>2769.6640000000002</v>
      </c>
      <c r="CZ21" s="33">
        <v>218.483</v>
      </c>
      <c r="DA21" s="33">
        <v>352.61799999999999</v>
      </c>
      <c r="DB21" s="33">
        <v>235.68</v>
      </c>
      <c r="DC21" s="33">
        <v>1353.537</v>
      </c>
      <c r="DD21" s="33">
        <v>57.991</v>
      </c>
      <c r="DE21" s="33">
        <v>367.51299999999998</v>
      </c>
      <c r="DF21" s="33">
        <v>96.45</v>
      </c>
      <c r="DG21" s="33">
        <v>87.391999999999996</v>
      </c>
      <c r="DH21" s="33">
        <v>1547.9069999999999</v>
      </c>
      <c r="DI21" s="33">
        <v>306.14800000000002</v>
      </c>
      <c r="DJ21" s="33">
        <v>342.733</v>
      </c>
      <c r="DK21" s="33">
        <v>426.78399999999999</v>
      </c>
      <c r="DL21" s="33">
        <v>219.577</v>
      </c>
      <c r="DM21" s="33">
        <v>81.165999999999997</v>
      </c>
      <c r="DN21" s="33">
        <v>171.5</v>
      </c>
      <c r="DO21" s="33">
        <v>739.221</v>
      </c>
      <c r="DP21" s="33">
        <v>313.375</v>
      </c>
      <c r="DQ21" s="33">
        <v>198.34399999999999</v>
      </c>
      <c r="DR21" s="33">
        <v>227.50200000000001</v>
      </c>
      <c r="DS21" s="33">
        <v>2042.672</v>
      </c>
      <c r="DT21" s="33">
        <v>555.49099999999999</v>
      </c>
      <c r="DU21" s="33">
        <v>429.29300000000001</v>
      </c>
      <c r="DV21" s="33">
        <v>95.84</v>
      </c>
      <c r="DW21" s="33">
        <v>129.369</v>
      </c>
      <c r="DX21" s="33">
        <v>77.587000000000003</v>
      </c>
      <c r="DY21" s="33">
        <v>126.496</v>
      </c>
      <c r="DZ21" s="33">
        <v>554.41300000000001</v>
      </c>
      <c r="EA21" s="33">
        <v>199.52199999999999</v>
      </c>
      <c r="EB21" s="33">
        <v>319.62</v>
      </c>
      <c r="EC21" s="19" t="s">
        <v>32</v>
      </c>
      <c r="ED21" s="22">
        <v>28625.046999999999</v>
      </c>
      <c r="EE21" s="33">
        <v>27068.577000000001</v>
      </c>
      <c r="EF21" s="33">
        <v>7191.4650000000001</v>
      </c>
      <c r="EG21" s="33">
        <v>358.07400000000001</v>
      </c>
      <c r="EH21" s="33">
        <v>606.60799999999995</v>
      </c>
      <c r="EI21" s="33">
        <v>620.23599999999999</v>
      </c>
      <c r="EJ21" s="33">
        <v>4664.0249999999996</v>
      </c>
      <c r="EK21" s="33">
        <v>133.553</v>
      </c>
      <c r="EL21" s="33">
        <v>452.71600000000001</v>
      </c>
      <c r="EM21" s="33">
        <v>220.541</v>
      </c>
      <c r="EN21" s="33">
        <v>135.71299999999999</v>
      </c>
      <c r="EO21" s="33">
        <v>3695.3139999999999</v>
      </c>
      <c r="EP21" s="33">
        <v>878.49900000000002</v>
      </c>
      <c r="EQ21" s="33">
        <v>1009.309</v>
      </c>
      <c r="ER21" s="33">
        <v>808.54899999999998</v>
      </c>
      <c r="ES21" s="33">
        <v>483.41199999999998</v>
      </c>
      <c r="ET21" s="33">
        <v>204.42099999999999</v>
      </c>
      <c r="EU21" s="33">
        <v>311.125</v>
      </c>
      <c r="EV21" s="33">
        <v>2239.6959999999999</v>
      </c>
      <c r="EW21" s="33">
        <v>992.01199999999994</v>
      </c>
      <c r="EX21" s="33">
        <v>597.14200000000005</v>
      </c>
      <c r="EY21" s="33">
        <v>650.54200000000003</v>
      </c>
      <c r="EZ21" s="33">
        <v>9781.3130000000001</v>
      </c>
      <c r="FA21" s="33">
        <v>1368.0239999999999</v>
      </c>
      <c r="FB21" s="33">
        <v>1002.385</v>
      </c>
      <c r="FC21" s="33">
        <v>232.672</v>
      </c>
      <c r="FD21" s="33">
        <v>215.441</v>
      </c>
      <c r="FE21" s="33">
        <v>209.077</v>
      </c>
      <c r="FF21" s="33">
        <v>345.19600000000003</v>
      </c>
      <c r="FG21" s="33">
        <v>1790.3779999999999</v>
      </c>
      <c r="FH21" s="33">
        <v>629.18499999999995</v>
      </c>
      <c r="FI21" s="33">
        <v>927.28499999999997</v>
      </c>
      <c r="FJ21" s="19" t="s">
        <v>32</v>
      </c>
      <c r="FK21" s="22">
        <v>4893.5789999999997</v>
      </c>
      <c r="FL21" s="33">
        <v>4768</v>
      </c>
      <c r="FM21" s="33">
        <v>675.40499999999997</v>
      </c>
      <c r="FN21" s="33">
        <v>16.62</v>
      </c>
      <c r="FO21" s="33">
        <v>53.845999999999997</v>
      </c>
      <c r="FP21" s="33">
        <v>22.65</v>
      </c>
      <c r="FQ21" s="33">
        <v>526.70899999999995</v>
      </c>
      <c r="FR21" s="33">
        <v>4.7039999999999997</v>
      </c>
      <c r="FS21" s="33">
        <v>16.802</v>
      </c>
      <c r="FT21" s="33">
        <v>20.58</v>
      </c>
      <c r="FU21" s="33">
        <v>13.494999999999999</v>
      </c>
      <c r="FV21" s="33">
        <v>279.40499999999997</v>
      </c>
      <c r="FW21" s="33">
        <v>77.197999999999993</v>
      </c>
      <c r="FX21" s="33">
        <v>106.322</v>
      </c>
      <c r="FY21" s="33">
        <v>42.552</v>
      </c>
      <c r="FZ21" s="33">
        <v>23.811</v>
      </c>
      <c r="GA21" s="33">
        <v>10.138999999999999</v>
      </c>
      <c r="GB21" s="33">
        <v>19.384</v>
      </c>
      <c r="GC21" s="33">
        <v>79.009</v>
      </c>
      <c r="GD21" s="33">
        <v>37.744999999999997</v>
      </c>
      <c r="GE21" s="33">
        <v>22.364999999999998</v>
      </c>
      <c r="GF21" s="33">
        <v>18.899000000000001</v>
      </c>
      <c r="GG21" s="33">
        <v>3449.192</v>
      </c>
      <c r="GH21" s="33">
        <v>144.732</v>
      </c>
      <c r="GI21" s="33">
        <v>49.86</v>
      </c>
      <c r="GJ21" s="33">
        <v>5.3220000000000001</v>
      </c>
      <c r="GK21" s="33">
        <v>14.631</v>
      </c>
      <c r="GL21" s="33">
        <v>7.7930000000000001</v>
      </c>
      <c r="GM21" s="33">
        <v>22.114000000000001</v>
      </c>
      <c r="GN21" s="33">
        <v>90.397000000000006</v>
      </c>
      <c r="GO21" s="33">
        <v>60.783000000000001</v>
      </c>
      <c r="GP21" s="33">
        <v>64.796000000000006</v>
      </c>
      <c r="GQ21" s="19" t="s">
        <v>32</v>
      </c>
      <c r="GR21" s="22">
        <v>8215.0159999999996</v>
      </c>
      <c r="GS21" s="33">
        <v>8030.2579999999998</v>
      </c>
      <c r="GT21" s="33">
        <v>1816.3240000000001</v>
      </c>
      <c r="GU21" s="33">
        <v>64.537000000000006</v>
      </c>
      <c r="GV21" s="33">
        <v>145.79400000000001</v>
      </c>
      <c r="GW21" s="33">
        <v>148.49</v>
      </c>
      <c r="GX21" s="33">
        <v>1212.9829999999999</v>
      </c>
      <c r="GY21" s="33">
        <v>22.475999999999999</v>
      </c>
      <c r="GZ21" s="33">
        <v>109.214</v>
      </c>
      <c r="HA21" s="33">
        <v>71.685000000000002</v>
      </c>
      <c r="HB21" s="33">
        <v>41.145000000000003</v>
      </c>
      <c r="HC21" s="33">
        <v>688.98099999999999</v>
      </c>
      <c r="HD21" s="33">
        <v>145.172</v>
      </c>
      <c r="HE21" s="33">
        <v>183.31700000000001</v>
      </c>
      <c r="HF21" s="33">
        <v>158.53100000000001</v>
      </c>
      <c r="HG21" s="33">
        <v>93.576999999999998</v>
      </c>
      <c r="HH21" s="33">
        <v>33.509</v>
      </c>
      <c r="HI21" s="33">
        <v>74.876000000000005</v>
      </c>
      <c r="HJ21" s="33">
        <v>288.85500000000002</v>
      </c>
      <c r="HK21" s="33">
        <v>122.83</v>
      </c>
      <c r="HL21" s="33">
        <v>87.322999999999993</v>
      </c>
      <c r="HM21" s="33">
        <v>78.701999999999998</v>
      </c>
      <c r="HN21" s="33">
        <v>4575.7359999999999</v>
      </c>
      <c r="HO21" s="33">
        <v>293.89999999999998</v>
      </c>
      <c r="HP21" s="33">
        <v>183.495</v>
      </c>
      <c r="HQ21" s="33">
        <v>27.873000000000001</v>
      </c>
      <c r="HR21" s="33">
        <v>42.131</v>
      </c>
      <c r="HS21" s="33">
        <v>41.295000000000002</v>
      </c>
      <c r="HT21" s="33">
        <v>72.195999999999998</v>
      </c>
      <c r="HU21" s="33">
        <v>182.96700000000001</v>
      </c>
      <c r="HV21" s="33">
        <v>87.16</v>
      </c>
      <c r="HW21" s="33">
        <v>97.597999999999999</v>
      </c>
      <c r="HX21" s="19" t="s">
        <v>32</v>
      </c>
      <c r="HY21" s="22">
        <v>10456.724</v>
      </c>
      <c r="HZ21" s="33">
        <v>10015.759</v>
      </c>
      <c r="IA21" s="33">
        <v>2919.26</v>
      </c>
      <c r="IB21" s="33">
        <v>195.43600000000001</v>
      </c>
      <c r="IC21" s="33">
        <v>303.57499999999999</v>
      </c>
      <c r="ID21" s="33">
        <v>266.899</v>
      </c>
      <c r="IE21" s="33">
        <v>1589.3679999999999</v>
      </c>
      <c r="IF21" s="33">
        <v>67.600999999999999</v>
      </c>
      <c r="IG21" s="33">
        <v>258.19099999999997</v>
      </c>
      <c r="IH21" s="33">
        <v>151.67599999999999</v>
      </c>
      <c r="II21" s="33">
        <v>86.513999999999996</v>
      </c>
      <c r="IJ21" s="33">
        <v>1457.0450000000001</v>
      </c>
      <c r="IK21" s="33">
        <v>304.68799999999999</v>
      </c>
      <c r="IL21" s="33">
        <v>392.96</v>
      </c>
      <c r="IM21" s="33">
        <v>274.54500000000002</v>
      </c>
      <c r="IN21" s="33">
        <v>222.87899999999999</v>
      </c>
      <c r="IO21" s="33">
        <v>92.834000000000003</v>
      </c>
      <c r="IP21" s="33">
        <v>169.13800000000001</v>
      </c>
      <c r="IQ21" s="33">
        <v>767.01499999999999</v>
      </c>
      <c r="IR21" s="33">
        <v>367.041</v>
      </c>
      <c r="IS21" s="33">
        <v>200.49</v>
      </c>
      <c r="IT21" s="33">
        <v>199.48400000000001</v>
      </c>
      <c r="IU21" s="33">
        <v>3077.8719999999998</v>
      </c>
      <c r="IV21" s="33">
        <v>717.178</v>
      </c>
      <c r="IW21" s="33">
        <v>442.72500000000002</v>
      </c>
      <c r="IX21" s="33">
        <v>107.613</v>
      </c>
      <c r="IY21" s="33">
        <v>100.895</v>
      </c>
      <c r="IZ21" s="33">
        <v>96.477000000000004</v>
      </c>
      <c r="JA21" s="33">
        <v>137.74100000000001</v>
      </c>
      <c r="JB21" s="33">
        <v>634.66399999999999</v>
      </c>
      <c r="JC21" s="33">
        <v>225.947</v>
      </c>
      <c r="JD21" s="33">
        <v>215.018</v>
      </c>
      <c r="JE21" s="19" t="s">
        <v>32</v>
      </c>
      <c r="JF21" s="22">
        <v>7903.3729999999996</v>
      </c>
      <c r="JG21" s="33">
        <v>7669.4780000000001</v>
      </c>
      <c r="JH21" s="33">
        <v>1793.2729999999999</v>
      </c>
      <c r="JI21" s="33">
        <v>54.713999999999999</v>
      </c>
      <c r="JJ21" s="33">
        <v>117.699</v>
      </c>
      <c r="JK21" s="33">
        <v>91.302999999999997</v>
      </c>
      <c r="JL21" s="33">
        <v>1386.394</v>
      </c>
      <c r="JM21" s="33">
        <v>9.69</v>
      </c>
      <c r="JN21" s="33">
        <v>66.128</v>
      </c>
      <c r="JO21" s="33">
        <v>44.131</v>
      </c>
      <c r="JP21" s="33">
        <v>23.213000000000001</v>
      </c>
      <c r="JQ21" s="33">
        <v>616.62400000000002</v>
      </c>
      <c r="JR21" s="33">
        <v>139.26900000000001</v>
      </c>
      <c r="JS21" s="33">
        <v>208.251</v>
      </c>
      <c r="JT21" s="33">
        <v>129.97399999999999</v>
      </c>
      <c r="JU21" s="33">
        <v>70.817999999999998</v>
      </c>
      <c r="JV21" s="33">
        <v>23.997</v>
      </c>
      <c r="JW21" s="33">
        <v>44.314999999999998</v>
      </c>
      <c r="JX21" s="33">
        <v>315.39100000000002</v>
      </c>
      <c r="JY21" s="33">
        <v>127.751</v>
      </c>
      <c r="JZ21" s="33">
        <v>71.286000000000001</v>
      </c>
      <c r="KA21" s="33">
        <v>116.35299999999999</v>
      </c>
      <c r="KB21" s="33">
        <v>4140.277</v>
      </c>
      <c r="KC21" s="33">
        <v>360.12200000000001</v>
      </c>
      <c r="KD21" s="33">
        <v>149.25399999999999</v>
      </c>
      <c r="KE21" s="33">
        <v>42.033999999999999</v>
      </c>
      <c r="KF21" s="33">
        <v>26.548999999999999</v>
      </c>
      <c r="KG21" s="33">
        <v>32.292999999999999</v>
      </c>
      <c r="KH21" s="33">
        <v>48.377000000000002</v>
      </c>
      <c r="KI21" s="33">
        <v>294.536</v>
      </c>
      <c r="KJ21" s="33">
        <v>93.552000000000007</v>
      </c>
      <c r="KK21" s="33">
        <v>140.34299999999999</v>
      </c>
      <c r="KL21" s="19" t="s">
        <v>32</v>
      </c>
      <c r="KM21" s="22">
        <v>27523.642</v>
      </c>
      <c r="KN21" s="33">
        <v>25737.727999999999</v>
      </c>
      <c r="KO21" s="33">
        <v>7397.7209999999995</v>
      </c>
      <c r="KP21" s="33">
        <v>459.524</v>
      </c>
      <c r="KQ21" s="33">
        <v>900.67100000000005</v>
      </c>
      <c r="KR21" s="33">
        <v>597.99900000000002</v>
      </c>
      <c r="KS21" s="33">
        <v>3812.4119999999998</v>
      </c>
      <c r="KT21" s="33">
        <v>205.101</v>
      </c>
      <c r="KU21" s="33">
        <v>537.98</v>
      </c>
      <c r="KV21" s="33">
        <v>520.14700000000005</v>
      </c>
      <c r="KW21" s="33">
        <v>363.887</v>
      </c>
      <c r="KX21" s="33">
        <v>4270.5879999999997</v>
      </c>
      <c r="KY21" s="33">
        <v>774.32500000000005</v>
      </c>
      <c r="KZ21" s="33">
        <v>1579.3810000000001</v>
      </c>
      <c r="LA21" s="33">
        <v>532.48099999999999</v>
      </c>
      <c r="LB21" s="33">
        <v>586.67100000000005</v>
      </c>
      <c r="LC21" s="33">
        <v>281.714</v>
      </c>
      <c r="LD21" s="33">
        <v>516.01599999999996</v>
      </c>
      <c r="LE21" s="33">
        <v>1567.2349999999999</v>
      </c>
      <c r="LF21" s="33">
        <v>522.79300000000001</v>
      </c>
      <c r="LG21" s="33">
        <v>525.322</v>
      </c>
      <c r="LH21" s="33">
        <v>519.11900000000003</v>
      </c>
      <c r="LI21" s="33">
        <v>8333.2189999999991</v>
      </c>
      <c r="LJ21" s="33">
        <v>1620.1320000000001</v>
      </c>
      <c r="LK21" s="33">
        <v>1499.279</v>
      </c>
      <c r="LL21" s="33">
        <v>212.89599999999999</v>
      </c>
      <c r="LM21" s="33">
        <v>360.47300000000001</v>
      </c>
      <c r="LN21" s="33">
        <v>342.488</v>
      </c>
      <c r="LO21" s="33">
        <v>583.42100000000005</v>
      </c>
      <c r="LP21" s="33">
        <v>1049.556</v>
      </c>
      <c r="LQ21" s="33">
        <v>802.54700000000003</v>
      </c>
      <c r="LR21" s="33">
        <v>840.59100000000001</v>
      </c>
      <c r="LS21" s="33">
        <v>142.77600000000001</v>
      </c>
      <c r="LT21" s="22">
        <v>3137.9059999999999</v>
      </c>
      <c r="LU21" s="33">
        <v>3012.0189999999998</v>
      </c>
      <c r="LV21" s="33">
        <v>753.85699999999997</v>
      </c>
      <c r="LW21" s="33">
        <v>37.811</v>
      </c>
      <c r="LX21" s="33">
        <v>70.191999999999993</v>
      </c>
      <c r="LY21" s="33">
        <v>66.844999999999999</v>
      </c>
      <c r="LZ21" s="33">
        <v>465.58600000000001</v>
      </c>
      <c r="MA21" s="33">
        <v>10.237</v>
      </c>
      <c r="MB21" s="33">
        <v>66.381</v>
      </c>
      <c r="MC21" s="33">
        <v>26.59</v>
      </c>
      <c r="MD21" s="33">
        <v>10.215</v>
      </c>
      <c r="ME21" s="33">
        <v>381.82900000000001</v>
      </c>
      <c r="MF21" s="33">
        <v>70.048000000000002</v>
      </c>
      <c r="MG21" s="33">
        <v>140.49</v>
      </c>
      <c r="MH21" s="33">
        <v>50.527000000000001</v>
      </c>
      <c r="MI21" s="33">
        <v>60.088000000000001</v>
      </c>
      <c r="MJ21" s="33">
        <v>20.452999999999999</v>
      </c>
      <c r="MK21" s="33">
        <v>40.222999999999999</v>
      </c>
      <c r="ML21" s="33">
        <v>171.04300000000001</v>
      </c>
      <c r="MM21" s="33">
        <v>65.837999999999994</v>
      </c>
      <c r="MN21" s="33">
        <v>56.988999999999997</v>
      </c>
      <c r="MO21" s="33">
        <v>48.216000000000001</v>
      </c>
      <c r="MP21" s="33">
        <v>1233.0830000000001</v>
      </c>
      <c r="MQ21" s="33">
        <v>195.601</v>
      </c>
      <c r="MR21" s="33">
        <v>122.57599999999999</v>
      </c>
      <c r="MS21" s="33">
        <v>20.376000000000001</v>
      </c>
      <c r="MT21" s="33">
        <v>21.501000000000001</v>
      </c>
      <c r="MU21" s="33">
        <v>33.491</v>
      </c>
      <c r="MV21" s="33">
        <v>47.207999999999998</v>
      </c>
      <c r="MW21" s="33">
        <v>154.03</v>
      </c>
      <c r="MX21" s="33">
        <v>61.081000000000003</v>
      </c>
      <c r="MY21" s="33">
        <v>64.805999999999997</v>
      </c>
      <c r="MZ21" s="19" t="s">
        <v>32</v>
      </c>
      <c r="NA21" s="21"/>
    </row>
    <row r="22" spans="1:365" ht="15" customHeight="1">
      <c r="A22" s="7">
        <v>2004</v>
      </c>
      <c r="B22" s="22">
        <v>133071.726</v>
      </c>
      <c r="C22" s="33">
        <v>127039.341</v>
      </c>
      <c r="D22" s="33">
        <v>36867.684999999998</v>
      </c>
      <c r="E22" s="33">
        <v>2046.6559999999999</v>
      </c>
      <c r="F22" s="33">
        <v>3805.0990000000002</v>
      </c>
      <c r="G22" s="33">
        <v>3923.288</v>
      </c>
      <c r="H22" s="33">
        <v>20765.525000000001</v>
      </c>
      <c r="I22" s="33">
        <v>714.23199999999997</v>
      </c>
      <c r="J22" s="33">
        <v>2949.221</v>
      </c>
      <c r="K22" s="33">
        <v>1604.1590000000001</v>
      </c>
      <c r="L22" s="33">
        <v>1059.5039999999999</v>
      </c>
      <c r="M22" s="33">
        <v>19040.562999999998</v>
      </c>
      <c r="N22" s="33">
        <v>4545.643</v>
      </c>
      <c r="O22" s="33">
        <v>5409.049</v>
      </c>
      <c r="P22" s="33">
        <v>3679.87</v>
      </c>
      <c r="Q22" s="33">
        <v>2513.152</v>
      </c>
      <c r="R22" s="33">
        <v>1042.5260000000001</v>
      </c>
      <c r="S22" s="33">
        <v>1850.3219999999999</v>
      </c>
      <c r="T22" s="33">
        <v>9439.9390000000003</v>
      </c>
      <c r="U22" s="33">
        <v>3811.03</v>
      </c>
      <c r="V22" s="33">
        <v>2600.0700000000002</v>
      </c>
      <c r="W22" s="33">
        <v>3028.8389999999999</v>
      </c>
      <c r="X22" s="33">
        <v>42979.597999999998</v>
      </c>
      <c r="Y22" s="33">
        <v>7037.8389999999999</v>
      </c>
      <c r="Z22" s="33">
        <v>6075.643</v>
      </c>
      <c r="AA22" s="33">
        <v>1469.6369999999999</v>
      </c>
      <c r="AB22" s="33">
        <v>1319.3430000000001</v>
      </c>
      <c r="AC22" s="33">
        <v>1265.982</v>
      </c>
      <c r="AD22" s="33">
        <v>2020.68</v>
      </c>
      <c r="AE22" s="33">
        <v>5598.0739999999996</v>
      </c>
      <c r="AF22" s="33">
        <v>2683.8150000000001</v>
      </c>
      <c r="AG22" s="33">
        <v>3229.951</v>
      </c>
      <c r="AH22" s="33">
        <v>118.619</v>
      </c>
      <c r="AI22" s="22">
        <v>3961.7179999999998</v>
      </c>
      <c r="AJ22" s="33">
        <v>3648.2240000000002</v>
      </c>
      <c r="AK22" s="33">
        <v>776.125</v>
      </c>
      <c r="AL22" s="33">
        <v>69.564999999999998</v>
      </c>
      <c r="AM22" s="33">
        <v>82.442999999999998</v>
      </c>
      <c r="AN22" s="33">
        <v>52.122</v>
      </c>
      <c r="AO22" s="33">
        <v>227.11799999999999</v>
      </c>
      <c r="AP22" s="33">
        <v>53.462000000000003</v>
      </c>
      <c r="AQ22" s="33">
        <v>62.451000000000001</v>
      </c>
      <c r="AR22" s="33">
        <v>142.251</v>
      </c>
      <c r="AS22" s="33">
        <v>86.715000000000003</v>
      </c>
      <c r="AT22" s="33">
        <v>684.11400000000003</v>
      </c>
      <c r="AU22" s="33">
        <v>120.303</v>
      </c>
      <c r="AV22" s="33">
        <v>175.423</v>
      </c>
      <c r="AW22" s="33">
        <v>113.833</v>
      </c>
      <c r="AX22" s="33">
        <v>122.768</v>
      </c>
      <c r="AY22" s="33">
        <v>75.543999999999997</v>
      </c>
      <c r="AZ22" s="33">
        <v>76.242999999999995</v>
      </c>
      <c r="BA22" s="33">
        <v>826.86900000000003</v>
      </c>
      <c r="BB22" s="33">
        <v>271.40300000000002</v>
      </c>
      <c r="BC22" s="33">
        <v>136.05000000000001</v>
      </c>
      <c r="BD22" s="33">
        <v>419.416</v>
      </c>
      <c r="BE22" s="33">
        <v>81.05</v>
      </c>
      <c r="BF22" s="33">
        <v>148.80000000000001</v>
      </c>
      <c r="BG22" s="33">
        <v>846.61400000000003</v>
      </c>
      <c r="BH22" s="33">
        <v>197.941</v>
      </c>
      <c r="BI22" s="33">
        <v>210.90700000000001</v>
      </c>
      <c r="BJ22" s="33">
        <v>166.065</v>
      </c>
      <c r="BK22" s="33">
        <v>271.70100000000002</v>
      </c>
      <c r="BL22" s="33">
        <v>284.65199999999999</v>
      </c>
      <c r="BM22" s="33">
        <v>241.45400000000001</v>
      </c>
      <c r="BN22" s="33">
        <v>72.039000000000001</v>
      </c>
      <c r="BO22" s="19" t="s">
        <v>32</v>
      </c>
      <c r="BP22" s="22">
        <v>24390.431</v>
      </c>
      <c r="BQ22" s="33">
        <v>23935.637999999999</v>
      </c>
      <c r="BR22" s="33">
        <v>9846.2250000000004</v>
      </c>
      <c r="BS22" s="33">
        <v>488.911</v>
      </c>
      <c r="BT22" s="33">
        <v>1046.1369999999999</v>
      </c>
      <c r="BU22" s="33">
        <v>1753.4739999999999</v>
      </c>
      <c r="BV22" s="33">
        <v>5059.3999999999996</v>
      </c>
      <c r="BW22" s="33">
        <v>119.804</v>
      </c>
      <c r="BX22" s="33">
        <v>942.14099999999996</v>
      </c>
      <c r="BY22" s="33">
        <v>265.38200000000001</v>
      </c>
      <c r="BZ22" s="33">
        <v>170.977</v>
      </c>
      <c r="CA22" s="33">
        <v>4760.2449999999999</v>
      </c>
      <c r="CB22" s="33">
        <v>1580.8040000000001</v>
      </c>
      <c r="CC22" s="33">
        <v>1067.5419999999999</v>
      </c>
      <c r="CD22" s="33">
        <v>1029.874</v>
      </c>
      <c r="CE22" s="33">
        <v>537.83799999999997</v>
      </c>
      <c r="CF22" s="33">
        <v>189.24100000000001</v>
      </c>
      <c r="CG22" s="33">
        <v>354.94600000000003</v>
      </c>
      <c r="CH22" s="33">
        <v>2099.3580000000002</v>
      </c>
      <c r="CI22" s="33">
        <v>855.96</v>
      </c>
      <c r="CJ22" s="33">
        <v>611.71400000000006</v>
      </c>
      <c r="CK22" s="33">
        <v>631.68399999999997</v>
      </c>
      <c r="CL22" s="33">
        <v>4294.6760000000004</v>
      </c>
      <c r="CM22" s="33">
        <v>1343.1479999999999</v>
      </c>
      <c r="CN22" s="33">
        <v>1239.1400000000001</v>
      </c>
      <c r="CO22" s="33">
        <v>513.23400000000004</v>
      </c>
      <c r="CP22" s="33">
        <v>184.48400000000001</v>
      </c>
      <c r="CQ22" s="33">
        <v>217.22499999999999</v>
      </c>
      <c r="CR22" s="33">
        <v>324.197</v>
      </c>
      <c r="CS22" s="33">
        <v>352.846</v>
      </c>
      <c r="CT22" s="33">
        <v>200.55</v>
      </c>
      <c r="CU22" s="33">
        <v>254.24299999999999</v>
      </c>
      <c r="CV22" s="19" t="s">
        <v>32</v>
      </c>
      <c r="CW22" s="22">
        <v>9464.9770000000008</v>
      </c>
      <c r="CX22" s="33">
        <v>8889.0120000000006</v>
      </c>
      <c r="CY22" s="33">
        <v>2810.31</v>
      </c>
      <c r="CZ22" s="33">
        <v>225.833</v>
      </c>
      <c r="DA22" s="33">
        <v>359.49299999999999</v>
      </c>
      <c r="DB22" s="33">
        <v>237.09899999999999</v>
      </c>
      <c r="DC22" s="33">
        <v>1349.807</v>
      </c>
      <c r="DD22" s="33">
        <v>63.220999999999997</v>
      </c>
      <c r="DE22" s="33">
        <v>387.464</v>
      </c>
      <c r="DF22" s="33">
        <v>93.585999999999999</v>
      </c>
      <c r="DG22" s="33">
        <v>93.808999999999997</v>
      </c>
      <c r="DH22" s="33">
        <v>1572.174</v>
      </c>
      <c r="DI22" s="33">
        <v>289.68</v>
      </c>
      <c r="DJ22" s="33">
        <v>350.80900000000003</v>
      </c>
      <c r="DK22" s="33">
        <v>432.52800000000002</v>
      </c>
      <c r="DL22" s="33">
        <v>243.357</v>
      </c>
      <c r="DM22" s="33">
        <v>82.027000000000001</v>
      </c>
      <c r="DN22" s="33">
        <v>173.774</v>
      </c>
      <c r="DO22" s="33">
        <v>792.69899999999996</v>
      </c>
      <c r="DP22" s="33">
        <v>322.73399999999998</v>
      </c>
      <c r="DQ22" s="33">
        <v>202.74199999999999</v>
      </c>
      <c r="DR22" s="33">
        <v>267.22300000000001</v>
      </c>
      <c r="DS22" s="33">
        <v>2119.3560000000002</v>
      </c>
      <c r="DT22" s="33">
        <v>612.327</v>
      </c>
      <c r="DU22" s="33">
        <v>396.46</v>
      </c>
      <c r="DV22" s="33">
        <v>64.287999999999997</v>
      </c>
      <c r="DW22" s="33">
        <v>128.143</v>
      </c>
      <c r="DX22" s="33">
        <v>80.36</v>
      </c>
      <c r="DY22" s="33">
        <v>123.669</v>
      </c>
      <c r="DZ22" s="33">
        <v>585.68600000000004</v>
      </c>
      <c r="EA22" s="33">
        <v>212.428</v>
      </c>
      <c r="EB22" s="33">
        <v>363.536</v>
      </c>
      <c r="EC22" s="19" t="s">
        <v>32</v>
      </c>
      <c r="ED22" s="22">
        <v>29851.094000000001</v>
      </c>
      <c r="EE22" s="33">
        <v>28195.285</v>
      </c>
      <c r="EF22" s="33">
        <v>7436.3639999999996</v>
      </c>
      <c r="EG22" s="33">
        <v>386.69099999999997</v>
      </c>
      <c r="EH22" s="33">
        <v>664.68100000000004</v>
      </c>
      <c r="EI22" s="33">
        <v>631.58600000000001</v>
      </c>
      <c r="EJ22" s="33">
        <v>4751.5929999999998</v>
      </c>
      <c r="EK22" s="33">
        <v>145.29499999999999</v>
      </c>
      <c r="EL22" s="33">
        <v>472.61200000000002</v>
      </c>
      <c r="EM22" s="33">
        <v>236.084</v>
      </c>
      <c r="EN22" s="33">
        <v>147.822</v>
      </c>
      <c r="EO22" s="33">
        <v>3946.9589999999998</v>
      </c>
      <c r="EP22" s="33">
        <v>965.38199999999995</v>
      </c>
      <c r="EQ22" s="33">
        <v>1078.7449999999999</v>
      </c>
      <c r="ER22" s="33">
        <v>862.63499999999999</v>
      </c>
      <c r="ES22" s="33">
        <v>504.65100000000001</v>
      </c>
      <c r="ET22" s="33">
        <v>212.13300000000001</v>
      </c>
      <c r="EU22" s="33">
        <v>323.41300000000001</v>
      </c>
      <c r="EV22" s="33">
        <v>2376.7249999999999</v>
      </c>
      <c r="EW22" s="33">
        <v>1065.5260000000001</v>
      </c>
      <c r="EX22" s="33">
        <v>630.79</v>
      </c>
      <c r="EY22" s="33">
        <v>680.40899999999999</v>
      </c>
      <c r="EZ22" s="33">
        <v>10089.467000000001</v>
      </c>
      <c r="FA22" s="33">
        <v>1460.3820000000001</v>
      </c>
      <c r="FB22" s="33">
        <v>1035.8869999999999</v>
      </c>
      <c r="FC22" s="33">
        <v>257.25200000000001</v>
      </c>
      <c r="FD22" s="33">
        <v>212.82599999999999</v>
      </c>
      <c r="FE22" s="33">
        <v>219.11199999999999</v>
      </c>
      <c r="FF22" s="33">
        <v>346.697</v>
      </c>
      <c r="FG22" s="33">
        <v>1849.5</v>
      </c>
      <c r="FH22" s="33">
        <v>659.78399999999999</v>
      </c>
      <c r="FI22" s="33">
        <v>996.02599999999995</v>
      </c>
      <c r="FJ22" s="19" t="s">
        <v>32</v>
      </c>
      <c r="FK22" s="22">
        <v>5163.0389999999998</v>
      </c>
      <c r="FL22" s="33">
        <v>5034.3149999999996</v>
      </c>
      <c r="FM22" s="33">
        <v>700.55200000000002</v>
      </c>
      <c r="FN22" s="33">
        <v>16.97</v>
      </c>
      <c r="FO22" s="33">
        <v>57.058999999999997</v>
      </c>
      <c r="FP22" s="33">
        <v>22.443999999999999</v>
      </c>
      <c r="FQ22" s="33">
        <v>549.12599999999998</v>
      </c>
      <c r="FR22" s="33">
        <v>4.7679999999999998</v>
      </c>
      <c r="FS22" s="33">
        <v>16.908999999999999</v>
      </c>
      <c r="FT22" s="33">
        <v>19.684999999999999</v>
      </c>
      <c r="FU22" s="33">
        <v>13.592000000000001</v>
      </c>
      <c r="FV22" s="33">
        <v>266.93700000000001</v>
      </c>
      <c r="FW22" s="33">
        <v>75.656999999999996</v>
      </c>
      <c r="FX22" s="33">
        <v>101.42</v>
      </c>
      <c r="FY22" s="33">
        <v>40.270000000000003</v>
      </c>
      <c r="FZ22" s="33">
        <v>22.38</v>
      </c>
      <c r="GA22" s="33">
        <v>9.5950000000000006</v>
      </c>
      <c r="GB22" s="33">
        <v>17.614000000000001</v>
      </c>
      <c r="GC22" s="33">
        <v>78.305000000000007</v>
      </c>
      <c r="GD22" s="33">
        <v>36.203000000000003</v>
      </c>
      <c r="GE22" s="33">
        <v>21.481000000000002</v>
      </c>
      <c r="GF22" s="33">
        <v>20.622</v>
      </c>
      <c r="GG22" s="33">
        <v>3687</v>
      </c>
      <c r="GH22" s="33">
        <v>154.928</v>
      </c>
      <c r="GI22" s="33">
        <v>52.951999999999998</v>
      </c>
      <c r="GJ22" s="33">
        <v>6.1710000000000003</v>
      </c>
      <c r="GK22" s="33">
        <v>14.824</v>
      </c>
      <c r="GL22" s="33">
        <v>8.3309999999999995</v>
      </c>
      <c r="GM22" s="33">
        <v>23.626000000000001</v>
      </c>
      <c r="GN22" s="33">
        <v>93.641999999999996</v>
      </c>
      <c r="GO22" s="33">
        <v>59.819000000000003</v>
      </c>
      <c r="GP22" s="33">
        <v>68.903999999999996</v>
      </c>
      <c r="GQ22" s="19" t="s">
        <v>32</v>
      </c>
      <c r="GR22" s="22">
        <v>8800.49</v>
      </c>
      <c r="GS22" s="33">
        <v>8579.6190000000006</v>
      </c>
      <c r="GT22" s="33">
        <v>1762.1410000000001</v>
      </c>
      <c r="GU22" s="33">
        <v>69.304000000000002</v>
      </c>
      <c r="GV22" s="33">
        <v>138.846</v>
      </c>
      <c r="GW22" s="33">
        <v>137.21700000000001</v>
      </c>
      <c r="GX22" s="33">
        <v>1177.472</v>
      </c>
      <c r="GY22" s="33">
        <v>23.533999999999999</v>
      </c>
      <c r="GZ22" s="33">
        <v>99.042000000000002</v>
      </c>
      <c r="HA22" s="33">
        <v>73.171000000000006</v>
      </c>
      <c r="HB22" s="33">
        <v>43.555999999999997</v>
      </c>
      <c r="HC22" s="33">
        <v>669.52200000000005</v>
      </c>
      <c r="HD22" s="33">
        <v>141.22399999999999</v>
      </c>
      <c r="HE22" s="33">
        <v>173.274</v>
      </c>
      <c r="HF22" s="33">
        <v>154.38399999999999</v>
      </c>
      <c r="HG22" s="33">
        <v>93.314999999999998</v>
      </c>
      <c r="HH22" s="33">
        <v>33.145000000000003</v>
      </c>
      <c r="HI22" s="33">
        <v>74.179000000000002</v>
      </c>
      <c r="HJ22" s="33">
        <v>278.459</v>
      </c>
      <c r="HK22" s="33">
        <v>119.16200000000001</v>
      </c>
      <c r="HL22" s="33">
        <v>82.599000000000004</v>
      </c>
      <c r="HM22" s="33">
        <v>76.697999999999993</v>
      </c>
      <c r="HN22" s="33">
        <v>5214.7179999999998</v>
      </c>
      <c r="HO22" s="33">
        <v>295.79599999999999</v>
      </c>
      <c r="HP22" s="33">
        <v>175.5</v>
      </c>
      <c r="HQ22" s="33">
        <v>27.076000000000001</v>
      </c>
      <c r="HR22" s="33">
        <v>40.790999999999997</v>
      </c>
      <c r="HS22" s="33">
        <v>38.411000000000001</v>
      </c>
      <c r="HT22" s="33">
        <v>69.221999999999994</v>
      </c>
      <c r="HU22" s="33">
        <v>183.483</v>
      </c>
      <c r="HV22" s="33">
        <v>84.120999999999995</v>
      </c>
      <c r="HW22" s="33">
        <v>136.751</v>
      </c>
      <c r="HX22" s="19" t="s">
        <v>32</v>
      </c>
      <c r="HY22" s="22">
        <v>10940.669</v>
      </c>
      <c r="HZ22" s="33">
        <v>10473.092000000001</v>
      </c>
      <c r="IA22" s="33">
        <v>3043.7170000000001</v>
      </c>
      <c r="IB22" s="33">
        <v>204.45</v>
      </c>
      <c r="IC22" s="33">
        <v>318.69400000000002</v>
      </c>
      <c r="ID22" s="33">
        <v>280.41899999999998</v>
      </c>
      <c r="IE22" s="33">
        <v>1651.54</v>
      </c>
      <c r="IF22" s="33">
        <v>70.674999999999997</v>
      </c>
      <c r="IG22" s="33">
        <v>268.55</v>
      </c>
      <c r="IH22" s="33">
        <v>158.72</v>
      </c>
      <c r="II22" s="33">
        <v>90.67</v>
      </c>
      <c r="IJ22" s="33">
        <v>1532.241</v>
      </c>
      <c r="IK22" s="33">
        <v>323.93900000000002</v>
      </c>
      <c r="IL22" s="33">
        <v>413.05900000000003</v>
      </c>
      <c r="IM22" s="33">
        <v>287.87400000000002</v>
      </c>
      <c r="IN22" s="33">
        <v>233.726</v>
      </c>
      <c r="IO22" s="33">
        <v>97.028999999999996</v>
      </c>
      <c r="IP22" s="33">
        <v>176.614</v>
      </c>
      <c r="IQ22" s="33">
        <v>806.428</v>
      </c>
      <c r="IR22" s="33">
        <v>385.66500000000002</v>
      </c>
      <c r="IS22" s="33">
        <v>210.09700000000001</v>
      </c>
      <c r="IT22" s="33">
        <v>210.666</v>
      </c>
      <c r="IU22" s="33">
        <v>3201.9079999999999</v>
      </c>
      <c r="IV22" s="33">
        <v>757.27099999999996</v>
      </c>
      <c r="IW22" s="33">
        <v>463.91199999999998</v>
      </c>
      <c r="IX22" s="33">
        <v>112.86</v>
      </c>
      <c r="IY22" s="33">
        <v>105.301</v>
      </c>
      <c r="IZ22" s="33">
        <v>101.709</v>
      </c>
      <c r="JA22" s="33">
        <v>144.042</v>
      </c>
      <c r="JB22" s="33">
        <v>667.61599999999999</v>
      </c>
      <c r="JC22" s="33">
        <v>237.095</v>
      </c>
      <c r="JD22" s="33">
        <v>230.482</v>
      </c>
      <c r="JE22" s="19" t="s">
        <v>32</v>
      </c>
      <c r="JF22" s="22">
        <v>8318.1479999999992</v>
      </c>
      <c r="JG22" s="33">
        <v>8063.4570000000003</v>
      </c>
      <c r="JH22" s="33">
        <v>1864.0940000000001</v>
      </c>
      <c r="JI22" s="33">
        <v>57.576000000000001</v>
      </c>
      <c r="JJ22" s="33">
        <v>123.827</v>
      </c>
      <c r="JK22" s="33">
        <v>95.594999999999999</v>
      </c>
      <c r="JL22" s="33">
        <v>1439.3589999999999</v>
      </c>
      <c r="JM22" s="33">
        <v>10.233000000000001</v>
      </c>
      <c r="JN22" s="33">
        <v>67.55</v>
      </c>
      <c r="JO22" s="33">
        <v>45.573999999999998</v>
      </c>
      <c r="JP22" s="33">
        <v>24.38</v>
      </c>
      <c r="JQ22" s="33">
        <v>655.95100000000002</v>
      </c>
      <c r="JR22" s="33">
        <v>156.24100000000001</v>
      </c>
      <c r="JS22" s="33">
        <v>218.935</v>
      </c>
      <c r="JT22" s="33">
        <v>133.59700000000001</v>
      </c>
      <c r="JU22" s="33">
        <v>74.953000000000003</v>
      </c>
      <c r="JV22" s="33">
        <v>24.684000000000001</v>
      </c>
      <c r="JW22" s="33">
        <v>47.540999999999997</v>
      </c>
      <c r="JX22" s="33">
        <v>335.875</v>
      </c>
      <c r="JY22" s="33">
        <v>133.541</v>
      </c>
      <c r="JZ22" s="33">
        <v>75.289000000000001</v>
      </c>
      <c r="KA22" s="33">
        <v>127.04600000000001</v>
      </c>
      <c r="KB22" s="33">
        <v>4351.2259999999997</v>
      </c>
      <c r="KC22" s="33">
        <v>393.35399999999998</v>
      </c>
      <c r="KD22" s="33">
        <v>159.834</v>
      </c>
      <c r="KE22" s="33">
        <v>45.195</v>
      </c>
      <c r="KF22" s="33">
        <v>27.577000000000002</v>
      </c>
      <c r="KG22" s="33">
        <v>35.984000000000002</v>
      </c>
      <c r="KH22" s="33">
        <v>51.078000000000003</v>
      </c>
      <c r="KI22" s="33">
        <v>303.12299999999999</v>
      </c>
      <c r="KJ22" s="33">
        <v>98.518000000000001</v>
      </c>
      <c r="KK22" s="33">
        <v>156.173</v>
      </c>
      <c r="KL22" s="19" t="s">
        <v>32</v>
      </c>
      <c r="KM22" s="22">
        <v>28891.806</v>
      </c>
      <c r="KN22" s="33">
        <v>27059.203000000001</v>
      </c>
      <c r="KO22" s="33">
        <v>7787.1729999999998</v>
      </c>
      <c r="KP22" s="33">
        <v>488.07600000000002</v>
      </c>
      <c r="KQ22" s="33">
        <v>933.87599999999998</v>
      </c>
      <c r="KR22" s="33">
        <v>646.54399999999998</v>
      </c>
      <c r="KS22" s="33">
        <v>4018.9810000000002</v>
      </c>
      <c r="KT22" s="33">
        <v>212.678</v>
      </c>
      <c r="KU22" s="33">
        <v>565.89599999999996</v>
      </c>
      <c r="KV22" s="33">
        <v>543.68499999999995</v>
      </c>
      <c r="KW22" s="33">
        <v>377.43700000000001</v>
      </c>
      <c r="KX22" s="33">
        <v>4556.7820000000002</v>
      </c>
      <c r="KY22" s="33">
        <v>816.73599999999999</v>
      </c>
      <c r="KZ22" s="33">
        <v>1685.585</v>
      </c>
      <c r="LA22" s="33">
        <v>571.32500000000005</v>
      </c>
      <c r="LB22" s="33">
        <v>617.93600000000004</v>
      </c>
      <c r="LC22" s="33">
        <v>297.97800000000001</v>
      </c>
      <c r="LD22" s="33">
        <v>567.22199999999998</v>
      </c>
      <c r="LE22" s="33">
        <v>1674.7750000000001</v>
      </c>
      <c r="LF22" s="33">
        <v>555.43799999999999</v>
      </c>
      <c r="LG22" s="33">
        <v>571.34900000000005</v>
      </c>
      <c r="LH22" s="33">
        <v>547.98699999999997</v>
      </c>
      <c r="LI22" s="33">
        <v>8684.5480000000007</v>
      </c>
      <c r="LJ22" s="33">
        <v>1666.549</v>
      </c>
      <c r="LK22" s="33">
        <v>1583.9259999999999</v>
      </c>
      <c r="LL22" s="33">
        <v>224.726</v>
      </c>
      <c r="LM22" s="33">
        <v>373.43</v>
      </c>
      <c r="LN22" s="33">
        <v>365.947</v>
      </c>
      <c r="LO22" s="33">
        <v>619.822</v>
      </c>
      <c r="LP22" s="33">
        <v>1105.45</v>
      </c>
      <c r="LQ22" s="33">
        <v>830.48</v>
      </c>
      <c r="LR22" s="33">
        <v>883.50400000000002</v>
      </c>
      <c r="LS22" s="33">
        <v>118.619</v>
      </c>
      <c r="LT22" s="22">
        <v>3289.3539999999998</v>
      </c>
      <c r="LU22" s="33">
        <v>3161.4960000000001</v>
      </c>
      <c r="LV22" s="33">
        <v>840.98500000000001</v>
      </c>
      <c r="LW22" s="33">
        <v>39.280999999999999</v>
      </c>
      <c r="LX22" s="33">
        <v>80.043999999999997</v>
      </c>
      <c r="LY22" s="33">
        <v>66.787999999999997</v>
      </c>
      <c r="LZ22" s="33">
        <v>541.13099999999997</v>
      </c>
      <c r="MA22" s="33">
        <v>10.564</v>
      </c>
      <c r="MB22" s="33">
        <v>66.605999999999995</v>
      </c>
      <c r="MC22" s="33">
        <v>26.021999999999998</v>
      </c>
      <c r="MD22" s="33">
        <v>10.548</v>
      </c>
      <c r="ME22" s="33">
        <v>395.63900000000001</v>
      </c>
      <c r="MF22" s="33">
        <v>75.677000000000007</v>
      </c>
      <c r="MG22" s="33">
        <v>144.256</v>
      </c>
      <c r="MH22" s="33">
        <v>53.551000000000002</v>
      </c>
      <c r="MI22" s="33">
        <v>62.23</v>
      </c>
      <c r="MJ22" s="33">
        <v>21.151</v>
      </c>
      <c r="MK22" s="33">
        <v>38.776000000000003</v>
      </c>
      <c r="ML22" s="33">
        <v>170.44499999999999</v>
      </c>
      <c r="MM22" s="33">
        <v>65.399000000000001</v>
      </c>
      <c r="MN22" s="33">
        <v>57.959000000000003</v>
      </c>
      <c r="MO22" s="33">
        <v>47.088000000000001</v>
      </c>
      <c r="MP22" s="33">
        <v>1255.6489999999999</v>
      </c>
      <c r="MQ22" s="33">
        <v>205.285</v>
      </c>
      <c r="MR22" s="33">
        <v>121.41800000000001</v>
      </c>
      <c r="MS22" s="33">
        <v>20.896000000000001</v>
      </c>
      <c r="MT22" s="33">
        <v>21.06</v>
      </c>
      <c r="MU22" s="33">
        <v>32.837000000000003</v>
      </c>
      <c r="MV22" s="33">
        <v>46.625</v>
      </c>
      <c r="MW22" s="33">
        <v>172.07599999999999</v>
      </c>
      <c r="MX22" s="33">
        <v>59.564999999999998</v>
      </c>
      <c r="MY22" s="33">
        <v>68.292000000000002</v>
      </c>
      <c r="MZ22" s="19" t="s">
        <v>32</v>
      </c>
      <c r="NA22" s="21"/>
    </row>
    <row r="23" spans="1:365" ht="15" customHeight="1">
      <c r="A23" s="7">
        <v>2005</v>
      </c>
      <c r="B23" s="22">
        <v>137401.03700000001</v>
      </c>
      <c r="C23" s="33">
        <v>131098.47500000001</v>
      </c>
      <c r="D23" s="33">
        <v>38267.201000000001</v>
      </c>
      <c r="E23" s="33">
        <v>2119.875</v>
      </c>
      <c r="F23" s="33">
        <v>3916.654</v>
      </c>
      <c r="G23" s="33">
        <v>3992.6320000000001</v>
      </c>
      <c r="H23" s="33">
        <v>21554.75</v>
      </c>
      <c r="I23" s="33">
        <v>760.32</v>
      </c>
      <c r="J23" s="33">
        <v>3096.3069999999998</v>
      </c>
      <c r="K23" s="33">
        <v>1701.701</v>
      </c>
      <c r="L23" s="33">
        <v>1124.963</v>
      </c>
      <c r="M23" s="33">
        <v>19558.175999999999</v>
      </c>
      <c r="N23" s="33">
        <v>4673.1149999999998</v>
      </c>
      <c r="O23" s="33">
        <v>5517.74</v>
      </c>
      <c r="P23" s="33">
        <v>3723.105</v>
      </c>
      <c r="Q23" s="33">
        <v>2600.7979999999998</v>
      </c>
      <c r="R23" s="33">
        <v>1096.865</v>
      </c>
      <c r="S23" s="33">
        <v>1946.5530000000001</v>
      </c>
      <c r="T23" s="33">
        <v>9403.7450000000008</v>
      </c>
      <c r="U23" s="33">
        <v>3879.0909999999999</v>
      </c>
      <c r="V23" s="33">
        <v>2579.9879999999998</v>
      </c>
      <c r="W23" s="33">
        <v>2944.6660000000002</v>
      </c>
      <c r="X23" s="33">
        <v>44373.069000000003</v>
      </c>
      <c r="Y23" s="33">
        <v>7254.1180000000004</v>
      </c>
      <c r="Z23" s="33">
        <v>6350.4009999999998</v>
      </c>
      <c r="AA23" s="33">
        <v>1685.2070000000001</v>
      </c>
      <c r="AB23" s="33">
        <v>1383</v>
      </c>
      <c r="AC23" s="33">
        <v>1252.8389999999999</v>
      </c>
      <c r="AD23" s="33">
        <v>2029.355</v>
      </c>
      <c r="AE23" s="33">
        <v>5891.7650000000003</v>
      </c>
      <c r="AF23" s="33">
        <v>2805.9090000000001</v>
      </c>
      <c r="AG23" s="33">
        <v>3401.8310000000001</v>
      </c>
      <c r="AH23" s="33">
        <v>94.822000000000003</v>
      </c>
      <c r="AI23" s="22">
        <v>3652.2510000000002</v>
      </c>
      <c r="AJ23" s="33">
        <v>3339.47</v>
      </c>
      <c r="AK23" s="33">
        <v>742.86</v>
      </c>
      <c r="AL23" s="33">
        <v>65.064999999999998</v>
      </c>
      <c r="AM23" s="33">
        <v>80.963999999999999</v>
      </c>
      <c r="AN23" s="33">
        <v>49.628</v>
      </c>
      <c r="AO23" s="33">
        <v>211.23</v>
      </c>
      <c r="AP23" s="33">
        <v>45.863999999999997</v>
      </c>
      <c r="AQ23" s="33">
        <v>58.962000000000003</v>
      </c>
      <c r="AR23" s="33">
        <v>156.072</v>
      </c>
      <c r="AS23" s="33">
        <v>75.075000000000003</v>
      </c>
      <c r="AT23" s="33">
        <v>647.83399999999995</v>
      </c>
      <c r="AU23" s="33">
        <v>117.19199999999999</v>
      </c>
      <c r="AV23" s="33">
        <v>163.38300000000001</v>
      </c>
      <c r="AW23" s="33">
        <v>106.63</v>
      </c>
      <c r="AX23" s="33">
        <v>117.80200000000001</v>
      </c>
      <c r="AY23" s="33">
        <v>68.736999999999995</v>
      </c>
      <c r="AZ23" s="33">
        <v>74.09</v>
      </c>
      <c r="BA23" s="33">
        <v>727.60900000000004</v>
      </c>
      <c r="BB23" s="33">
        <v>259.05799999999999</v>
      </c>
      <c r="BC23" s="33">
        <v>129.65600000000001</v>
      </c>
      <c r="BD23" s="33">
        <v>338.89499999999998</v>
      </c>
      <c r="BE23" s="33">
        <v>79.403000000000006</v>
      </c>
      <c r="BF23" s="33">
        <v>141.536</v>
      </c>
      <c r="BG23" s="33">
        <v>728.39</v>
      </c>
      <c r="BH23" s="33">
        <v>182.36500000000001</v>
      </c>
      <c r="BI23" s="33">
        <v>158.87899999999999</v>
      </c>
      <c r="BJ23" s="33">
        <v>151.761</v>
      </c>
      <c r="BK23" s="33">
        <v>235.38499999999999</v>
      </c>
      <c r="BL23" s="33">
        <v>271.83800000000002</v>
      </c>
      <c r="BM23" s="33">
        <v>242.42500000000001</v>
      </c>
      <c r="BN23" s="33">
        <v>70.355999999999995</v>
      </c>
      <c r="BO23" s="19" t="s">
        <v>32</v>
      </c>
      <c r="BP23" s="22">
        <v>24365.54</v>
      </c>
      <c r="BQ23" s="33">
        <v>23887.181</v>
      </c>
      <c r="BR23" s="33">
        <v>9746.2649999999994</v>
      </c>
      <c r="BS23" s="33">
        <v>494.40800000000002</v>
      </c>
      <c r="BT23" s="33">
        <v>1000.793</v>
      </c>
      <c r="BU23" s="33">
        <v>1676.0329999999999</v>
      </c>
      <c r="BV23" s="33">
        <v>5060.8180000000002</v>
      </c>
      <c r="BW23" s="33">
        <v>136.779</v>
      </c>
      <c r="BX23" s="33">
        <v>938.74</v>
      </c>
      <c r="BY23" s="33">
        <v>245.322</v>
      </c>
      <c r="BZ23" s="33">
        <v>193.37299999999999</v>
      </c>
      <c r="CA23" s="33">
        <v>4717.3819999999996</v>
      </c>
      <c r="CB23" s="33">
        <v>1604.6130000000001</v>
      </c>
      <c r="CC23" s="33">
        <v>1050.085</v>
      </c>
      <c r="CD23" s="33">
        <v>1005.35</v>
      </c>
      <c r="CE23" s="33">
        <v>532.89099999999996</v>
      </c>
      <c r="CF23" s="33">
        <v>178.74</v>
      </c>
      <c r="CG23" s="33">
        <v>345.702</v>
      </c>
      <c r="CH23" s="33">
        <v>2050.732</v>
      </c>
      <c r="CI23" s="33">
        <v>870.25900000000001</v>
      </c>
      <c r="CJ23" s="33">
        <v>558.03399999999999</v>
      </c>
      <c r="CK23" s="33">
        <v>622.43899999999996</v>
      </c>
      <c r="CL23" s="33">
        <v>4306.4639999999999</v>
      </c>
      <c r="CM23" s="33">
        <v>1311.6890000000001</v>
      </c>
      <c r="CN23" s="33">
        <v>1432.9829999999999</v>
      </c>
      <c r="CO23" s="33">
        <v>674.54600000000005</v>
      </c>
      <c r="CP23" s="33">
        <v>243.923</v>
      </c>
      <c r="CQ23" s="33">
        <v>201.16399999999999</v>
      </c>
      <c r="CR23" s="33">
        <v>313.34899999999999</v>
      </c>
      <c r="CS23" s="33">
        <v>321.666</v>
      </c>
      <c r="CT23" s="33">
        <v>213.33600000000001</v>
      </c>
      <c r="CU23" s="33">
        <v>265.02300000000002</v>
      </c>
      <c r="CV23" s="19" t="s">
        <v>32</v>
      </c>
      <c r="CW23" s="22">
        <v>9538.2739999999994</v>
      </c>
      <c r="CX23" s="33">
        <v>8973.9770000000008</v>
      </c>
      <c r="CY23" s="33">
        <v>2893.3649999999998</v>
      </c>
      <c r="CZ23" s="33">
        <v>207.69</v>
      </c>
      <c r="DA23" s="33">
        <v>375.47399999999999</v>
      </c>
      <c r="DB23" s="33">
        <v>250.47399999999999</v>
      </c>
      <c r="DC23" s="33">
        <v>1356.5309999999999</v>
      </c>
      <c r="DD23" s="33">
        <v>69.244</v>
      </c>
      <c r="DE23" s="33">
        <v>427.97500000000002</v>
      </c>
      <c r="DF23" s="33">
        <v>103.227</v>
      </c>
      <c r="DG23" s="33">
        <v>102.75</v>
      </c>
      <c r="DH23" s="33">
        <v>1550.866</v>
      </c>
      <c r="DI23" s="33">
        <v>251.392</v>
      </c>
      <c r="DJ23" s="33">
        <v>352.56299999999999</v>
      </c>
      <c r="DK23" s="33">
        <v>440.43900000000002</v>
      </c>
      <c r="DL23" s="33">
        <v>248.13200000000001</v>
      </c>
      <c r="DM23" s="33">
        <v>82.692999999999998</v>
      </c>
      <c r="DN23" s="33">
        <v>175.64699999999999</v>
      </c>
      <c r="DO23" s="33">
        <v>723.87</v>
      </c>
      <c r="DP23" s="33">
        <v>327.89299999999997</v>
      </c>
      <c r="DQ23" s="33">
        <v>198.46899999999999</v>
      </c>
      <c r="DR23" s="33">
        <v>197.50899999999999</v>
      </c>
      <c r="DS23" s="33">
        <v>2214.4059999999999</v>
      </c>
      <c r="DT23" s="33">
        <v>602.327</v>
      </c>
      <c r="DU23" s="33">
        <v>380.80900000000003</v>
      </c>
      <c r="DV23" s="33">
        <v>80.894999999999996</v>
      </c>
      <c r="DW23" s="33">
        <v>123.887</v>
      </c>
      <c r="DX23" s="33">
        <v>62.627000000000002</v>
      </c>
      <c r="DY23" s="33">
        <v>113.401</v>
      </c>
      <c r="DZ23" s="33">
        <v>608.33299999999997</v>
      </c>
      <c r="EA23" s="33">
        <v>206.92699999999999</v>
      </c>
      <c r="EB23" s="33">
        <v>357.37</v>
      </c>
      <c r="EC23" s="19" t="s">
        <v>32</v>
      </c>
      <c r="ED23" s="22">
        <v>30598.455999999998</v>
      </c>
      <c r="EE23" s="33">
        <v>28876.157999999999</v>
      </c>
      <c r="EF23" s="33">
        <v>8055.3450000000003</v>
      </c>
      <c r="EG23" s="33">
        <v>426.98500000000001</v>
      </c>
      <c r="EH23" s="33">
        <v>712.75900000000001</v>
      </c>
      <c r="EI23" s="33">
        <v>705.31200000000001</v>
      </c>
      <c r="EJ23" s="33">
        <v>5128.2129999999997</v>
      </c>
      <c r="EK23" s="33">
        <v>152.90100000000001</v>
      </c>
      <c r="EL23" s="33">
        <v>516.68700000000001</v>
      </c>
      <c r="EM23" s="33">
        <v>257.291</v>
      </c>
      <c r="EN23" s="33">
        <v>155.19900000000001</v>
      </c>
      <c r="EO23" s="33">
        <v>4045.2570000000001</v>
      </c>
      <c r="EP23" s="33">
        <v>980.471</v>
      </c>
      <c r="EQ23" s="33">
        <v>1061.4259999999999</v>
      </c>
      <c r="ER23" s="33">
        <v>853.899</v>
      </c>
      <c r="ES23" s="33">
        <v>523.37400000000002</v>
      </c>
      <c r="ET23" s="33">
        <v>256.64699999999999</v>
      </c>
      <c r="EU23" s="33">
        <v>369.44099999999997</v>
      </c>
      <c r="EV23" s="33">
        <v>2383.2399999999998</v>
      </c>
      <c r="EW23" s="33">
        <v>1047.1769999999999</v>
      </c>
      <c r="EX23" s="33">
        <v>620.16999999999996</v>
      </c>
      <c r="EY23" s="33">
        <v>715.89300000000003</v>
      </c>
      <c r="EZ23" s="33">
        <v>9837.634</v>
      </c>
      <c r="FA23" s="33">
        <v>1504.73</v>
      </c>
      <c r="FB23" s="33">
        <v>1097.6590000000001</v>
      </c>
      <c r="FC23" s="33">
        <v>272.51299999999998</v>
      </c>
      <c r="FD23" s="33">
        <v>233.417</v>
      </c>
      <c r="FE23" s="33">
        <v>230.79900000000001</v>
      </c>
      <c r="FF23" s="33">
        <v>360.93</v>
      </c>
      <c r="FG23" s="33">
        <v>1952.2929999999999</v>
      </c>
      <c r="FH23" s="33">
        <v>693.40899999999999</v>
      </c>
      <c r="FI23" s="33">
        <v>1028.8889999999999</v>
      </c>
      <c r="FJ23" s="19" t="s">
        <v>32</v>
      </c>
      <c r="FK23" s="22">
        <v>5341.3680000000004</v>
      </c>
      <c r="FL23" s="33">
        <v>5208.4030000000002</v>
      </c>
      <c r="FM23" s="33">
        <v>720.87900000000002</v>
      </c>
      <c r="FN23" s="33">
        <v>18.564</v>
      </c>
      <c r="FO23" s="33">
        <v>60.198</v>
      </c>
      <c r="FP23" s="33">
        <v>25.443999999999999</v>
      </c>
      <c r="FQ23" s="33">
        <v>557.68700000000001</v>
      </c>
      <c r="FR23" s="33">
        <v>5.0720000000000001</v>
      </c>
      <c r="FS23" s="33">
        <v>18.300999999999998</v>
      </c>
      <c r="FT23" s="33">
        <v>21.132999999999999</v>
      </c>
      <c r="FU23" s="33">
        <v>14.48</v>
      </c>
      <c r="FV23" s="33">
        <v>279.40699999999998</v>
      </c>
      <c r="FW23" s="33">
        <v>79.459000000000003</v>
      </c>
      <c r="FX23" s="33">
        <v>105.476</v>
      </c>
      <c r="FY23" s="33">
        <v>41.712000000000003</v>
      </c>
      <c r="FZ23" s="33">
        <v>23.555</v>
      </c>
      <c r="GA23" s="33">
        <v>9.77</v>
      </c>
      <c r="GB23" s="33">
        <v>19.434000000000001</v>
      </c>
      <c r="GC23" s="33">
        <v>83.224000000000004</v>
      </c>
      <c r="GD23" s="33">
        <v>40.054000000000002</v>
      </c>
      <c r="GE23" s="33">
        <v>22.038</v>
      </c>
      <c r="GF23" s="33">
        <v>21.132000000000001</v>
      </c>
      <c r="GG23" s="33">
        <v>3807.4180000000001</v>
      </c>
      <c r="GH23" s="33">
        <v>161.20400000000001</v>
      </c>
      <c r="GI23" s="33">
        <v>53.825000000000003</v>
      </c>
      <c r="GJ23" s="33">
        <v>7.0759999999999996</v>
      </c>
      <c r="GK23" s="33">
        <v>14.961</v>
      </c>
      <c r="GL23" s="33">
        <v>8.3610000000000007</v>
      </c>
      <c r="GM23" s="33">
        <v>23.428000000000001</v>
      </c>
      <c r="GN23" s="33">
        <v>102.446</v>
      </c>
      <c r="GO23" s="33">
        <v>63.747999999999998</v>
      </c>
      <c r="GP23" s="33">
        <v>69.215999999999994</v>
      </c>
      <c r="GQ23" s="19" t="s">
        <v>32</v>
      </c>
      <c r="GR23" s="22">
        <v>9008.1620000000003</v>
      </c>
      <c r="GS23" s="33">
        <v>8771.77</v>
      </c>
      <c r="GT23" s="33">
        <v>1803.181</v>
      </c>
      <c r="GU23" s="33">
        <v>75.694000000000003</v>
      </c>
      <c r="GV23" s="33">
        <v>152.012</v>
      </c>
      <c r="GW23" s="33">
        <v>138.41499999999999</v>
      </c>
      <c r="GX23" s="33">
        <v>1182.175</v>
      </c>
      <c r="GY23" s="33">
        <v>25.922999999999998</v>
      </c>
      <c r="GZ23" s="33">
        <v>102.447</v>
      </c>
      <c r="HA23" s="33">
        <v>78.361999999999995</v>
      </c>
      <c r="HB23" s="33">
        <v>48.152999999999999</v>
      </c>
      <c r="HC23" s="33">
        <v>730.98699999999997</v>
      </c>
      <c r="HD23" s="33">
        <v>150.149</v>
      </c>
      <c r="HE23" s="33">
        <v>188.89</v>
      </c>
      <c r="HF23" s="33">
        <v>170.398</v>
      </c>
      <c r="HG23" s="33">
        <v>102.374</v>
      </c>
      <c r="HH23" s="33">
        <v>35.289000000000001</v>
      </c>
      <c r="HI23" s="33">
        <v>83.888000000000005</v>
      </c>
      <c r="HJ23" s="33">
        <v>295.62400000000002</v>
      </c>
      <c r="HK23" s="33">
        <v>129.16900000000001</v>
      </c>
      <c r="HL23" s="33">
        <v>89.367999999999995</v>
      </c>
      <c r="HM23" s="33">
        <v>77.087000000000003</v>
      </c>
      <c r="HN23" s="33">
        <v>5258.348</v>
      </c>
      <c r="HO23" s="33">
        <v>295.88900000000001</v>
      </c>
      <c r="HP23" s="33">
        <v>186.82300000000001</v>
      </c>
      <c r="HQ23" s="33">
        <v>28.614000000000001</v>
      </c>
      <c r="HR23" s="33">
        <v>44.558999999999997</v>
      </c>
      <c r="HS23" s="33">
        <v>41.307000000000002</v>
      </c>
      <c r="HT23" s="33">
        <v>72.341999999999999</v>
      </c>
      <c r="HU23" s="33">
        <v>200.91900000000001</v>
      </c>
      <c r="HV23" s="33">
        <v>91.8</v>
      </c>
      <c r="HW23" s="33">
        <v>144.59200000000001</v>
      </c>
      <c r="HX23" s="19" t="s">
        <v>32</v>
      </c>
      <c r="HY23" s="22">
        <v>11922.254000000001</v>
      </c>
      <c r="HZ23" s="33">
        <v>11418.621999999999</v>
      </c>
      <c r="IA23" s="33">
        <v>3290.5909999999999</v>
      </c>
      <c r="IB23" s="33">
        <v>220.60300000000001</v>
      </c>
      <c r="IC23" s="33">
        <v>345.53300000000002</v>
      </c>
      <c r="ID23" s="33">
        <v>307.32600000000002</v>
      </c>
      <c r="IE23" s="33">
        <v>1779.768</v>
      </c>
      <c r="IF23" s="33">
        <v>76.355999999999995</v>
      </c>
      <c r="IG23" s="33">
        <v>292.11399999999998</v>
      </c>
      <c r="IH23" s="33">
        <v>170.881</v>
      </c>
      <c r="II23" s="33">
        <v>98.010999999999996</v>
      </c>
      <c r="IJ23" s="33">
        <v>1659.088</v>
      </c>
      <c r="IK23" s="33">
        <v>351.214</v>
      </c>
      <c r="IL23" s="33">
        <v>448.072</v>
      </c>
      <c r="IM23" s="33">
        <v>311.87599999999998</v>
      </c>
      <c r="IN23" s="33">
        <v>253.39599999999999</v>
      </c>
      <c r="IO23" s="33">
        <v>104.748</v>
      </c>
      <c r="IP23" s="33">
        <v>189.78200000000001</v>
      </c>
      <c r="IQ23" s="33">
        <v>869.79600000000005</v>
      </c>
      <c r="IR23" s="33">
        <v>415.05799999999999</v>
      </c>
      <c r="IS23" s="33">
        <v>227.10499999999999</v>
      </c>
      <c r="IT23" s="33">
        <v>227.63300000000001</v>
      </c>
      <c r="IU23" s="33">
        <v>3530.8609999999999</v>
      </c>
      <c r="IV23" s="33">
        <v>823.202</v>
      </c>
      <c r="IW23" s="33">
        <v>501.41800000000001</v>
      </c>
      <c r="IX23" s="33">
        <v>122.86</v>
      </c>
      <c r="IY23" s="33">
        <v>113.265</v>
      </c>
      <c r="IZ23" s="33">
        <v>109.251</v>
      </c>
      <c r="JA23" s="33">
        <v>156.042</v>
      </c>
      <c r="JB23" s="33">
        <v>743.66700000000003</v>
      </c>
      <c r="JC23" s="33">
        <v>258.61</v>
      </c>
      <c r="JD23" s="33">
        <v>245.02199999999999</v>
      </c>
      <c r="JE23" s="19" t="s">
        <v>32</v>
      </c>
      <c r="JF23" s="22">
        <v>8858.5789999999997</v>
      </c>
      <c r="JG23" s="33">
        <v>8593.7549999999992</v>
      </c>
      <c r="JH23" s="33">
        <v>1911.643</v>
      </c>
      <c r="JI23" s="33">
        <v>59.548000000000002</v>
      </c>
      <c r="JJ23" s="33">
        <v>129.29</v>
      </c>
      <c r="JK23" s="33">
        <v>102.92100000000001</v>
      </c>
      <c r="JL23" s="33">
        <v>1466.902</v>
      </c>
      <c r="JM23" s="33">
        <v>10.965999999999999</v>
      </c>
      <c r="JN23" s="33">
        <v>70.850999999999999</v>
      </c>
      <c r="JO23" s="33">
        <v>45.424999999999997</v>
      </c>
      <c r="JP23" s="33">
        <v>25.739000000000001</v>
      </c>
      <c r="JQ23" s="33">
        <v>687.73</v>
      </c>
      <c r="JR23" s="33">
        <v>159.85400000000001</v>
      </c>
      <c r="JS23" s="33">
        <v>234.88499999999999</v>
      </c>
      <c r="JT23" s="33">
        <v>137.86099999999999</v>
      </c>
      <c r="JU23" s="33">
        <v>79.846999999999994</v>
      </c>
      <c r="JV23" s="33">
        <v>25.648</v>
      </c>
      <c r="JW23" s="33">
        <v>49.636000000000003</v>
      </c>
      <c r="JX23" s="33">
        <v>336.71300000000002</v>
      </c>
      <c r="JY23" s="33">
        <v>130.74799999999999</v>
      </c>
      <c r="JZ23" s="33">
        <v>76.653000000000006</v>
      </c>
      <c r="KA23" s="33">
        <v>129.31200000000001</v>
      </c>
      <c r="KB23" s="33">
        <v>4741.4759999999997</v>
      </c>
      <c r="KC23" s="33">
        <v>416.99299999999999</v>
      </c>
      <c r="KD23" s="33">
        <v>169.56899999999999</v>
      </c>
      <c r="KE23" s="33">
        <v>48.975999999999999</v>
      </c>
      <c r="KF23" s="33">
        <v>29.102</v>
      </c>
      <c r="KG23" s="33">
        <v>36.482999999999997</v>
      </c>
      <c r="KH23" s="33">
        <v>55.008000000000003</v>
      </c>
      <c r="KI23" s="33">
        <v>329.63</v>
      </c>
      <c r="KJ23" s="33">
        <v>106.666</v>
      </c>
      <c r="KK23" s="33">
        <v>158.15799999999999</v>
      </c>
      <c r="KL23" s="19" t="s">
        <v>32</v>
      </c>
      <c r="KM23" s="22">
        <v>30710.875</v>
      </c>
      <c r="KN23" s="33">
        <v>28760.894</v>
      </c>
      <c r="KO23" s="33">
        <v>8210.0830000000005</v>
      </c>
      <c r="KP23" s="33">
        <v>508.66899999999998</v>
      </c>
      <c r="KQ23" s="33">
        <v>970.38199999999995</v>
      </c>
      <c r="KR23" s="33">
        <v>664.15300000000002</v>
      </c>
      <c r="KS23" s="33">
        <v>4249.87</v>
      </c>
      <c r="KT23" s="33">
        <v>225.46100000000001</v>
      </c>
      <c r="KU23" s="33">
        <v>597.83600000000001</v>
      </c>
      <c r="KV23" s="33">
        <v>593.32100000000003</v>
      </c>
      <c r="KW23" s="33">
        <v>400.392</v>
      </c>
      <c r="KX23" s="33">
        <v>4825.6490000000003</v>
      </c>
      <c r="KY23" s="33">
        <v>899.40200000000004</v>
      </c>
      <c r="KZ23" s="33">
        <v>1772.6969999999999</v>
      </c>
      <c r="LA23" s="33">
        <v>599.10799999999995</v>
      </c>
      <c r="LB23" s="33">
        <v>648.98500000000001</v>
      </c>
      <c r="LC23" s="33">
        <v>312.74599999999998</v>
      </c>
      <c r="LD23" s="33">
        <v>592.71199999999999</v>
      </c>
      <c r="LE23" s="33">
        <v>1753.828</v>
      </c>
      <c r="LF23" s="33">
        <v>592.48900000000003</v>
      </c>
      <c r="LG23" s="33">
        <v>599.42700000000002</v>
      </c>
      <c r="LH23" s="33">
        <v>561.91200000000003</v>
      </c>
      <c r="LI23" s="33">
        <v>9339.5470000000005</v>
      </c>
      <c r="LJ23" s="33">
        <v>1777.7909999999999</v>
      </c>
      <c r="LK23" s="33">
        <v>1668.866</v>
      </c>
      <c r="LL23" s="33">
        <v>244.99799999999999</v>
      </c>
      <c r="LM23" s="33">
        <v>396.4</v>
      </c>
      <c r="LN23" s="33">
        <v>378.07900000000001</v>
      </c>
      <c r="LO23" s="33">
        <v>649.38800000000003</v>
      </c>
      <c r="LP23" s="33">
        <v>1185.1289999999999</v>
      </c>
      <c r="LQ23" s="33">
        <v>865.08500000000004</v>
      </c>
      <c r="LR23" s="33">
        <v>990.07500000000005</v>
      </c>
      <c r="LS23" s="33">
        <v>94.822000000000003</v>
      </c>
      <c r="LT23" s="22">
        <v>3405.2779999999998</v>
      </c>
      <c r="LU23" s="33">
        <v>3268.2460000000001</v>
      </c>
      <c r="LV23" s="33">
        <v>892.98800000000006</v>
      </c>
      <c r="LW23" s="33">
        <v>42.65</v>
      </c>
      <c r="LX23" s="33">
        <v>89.248999999999995</v>
      </c>
      <c r="LY23" s="33">
        <v>72.926000000000002</v>
      </c>
      <c r="LZ23" s="33">
        <v>561.55600000000004</v>
      </c>
      <c r="MA23" s="33">
        <v>11.754</v>
      </c>
      <c r="MB23" s="33">
        <v>72.394999999999996</v>
      </c>
      <c r="MC23" s="33">
        <v>30.667999999999999</v>
      </c>
      <c r="MD23" s="33">
        <v>11.79</v>
      </c>
      <c r="ME23" s="33">
        <v>413.976</v>
      </c>
      <c r="MF23" s="33">
        <v>79.369</v>
      </c>
      <c r="MG23" s="33">
        <v>140.26400000000001</v>
      </c>
      <c r="MH23" s="33">
        <v>55.834000000000003</v>
      </c>
      <c r="MI23" s="33">
        <v>70.441000000000003</v>
      </c>
      <c r="MJ23" s="33">
        <v>21.847000000000001</v>
      </c>
      <c r="MK23" s="33">
        <v>46.222000000000001</v>
      </c>
      <c r="ML23" s="33">
        <v>179.11</v>
      </c>
      <c r="MM23" s="33">
        <v>67.188000000000002</v>
      </c>
      <c r="MN23" s="33">
        <v>59.067999999999998</v>
      </c>
      <c r="MO23" s="33">
        <v>52.854999999999997</v>
      </c>
      <c r="MP23" s="33">
        <v>1257.511</v>
      </c>
      <c r="MQ23" s="33">
        <v>218.75800000000001</v>
      </c>
      <c r="MR23" s="33">
        <v>130.05799999999999</v>
      </c>
      <c r="MS23" s="33">
        <v>22.364000000000001</v>
      </c>
      <c r="MT23" s="33">
        <v>24.606999999999999</v>
      </c>
      <c r="MU23" s="33">
        <v>33.006</v>
      </c>
      <c r="MV23" s="33">
        <v>50.081000000000003</v>
      </c>
      <c r="MW23" s="33">
        <v>175.845</v>
      </c>
      <c r="MX23" s="33">
        <v>63.904000000000003</v>
      </c>
      <c r="MY23" s="33">
        <v>73.129000000000005</v>
      </c>
      <c r="MZ23" s="19" t="s">
        <v>32</v>
      </c>
      <c r="NA23" s="21"/>
    </row>
    <row r="24" spans="1:365" s="16" customFormat="1" ht="15" customHeight="1">
      <c r="A24" s="17">
        <v>2006</v>
      </c>
      <c r="B24" s="22">
        <v>143475.04199999999</v>
      </c>
      <c r="C24" s="33">
        <v>136878.10800000001</v>
      </c>
      <c r="D24" s="33">
        <v>39926.752</v>
      </c>
      <c r="E24" s="33">
        <v>2251.1039999999998</v>
      </c>
      <c r="F24" s="33">
        <v>4086.4189999999999</v>
      </c>
      <c r="G24" s="33">
        <v>4116.7929999999997</v>
      </c>
      <c r="H24" s="33">
        <v>22383.062999999998</v>
      </c>
      <c r="I24" s="33">
        <v>793.78800000000001</v>
      </c>
      <c r="J24" s="33">
        <v>3330.9090000000001</v>
      </c>
      <c r="K24" s="33">
        <v>1801.711</v>
      </c>
      <c r="L24" s="33">
        <v>1162.9659999999999</v>
      </c>
      <c r="M24" s="33">
        <v>20377.613000000001</v>
      </c>
      <c r="N24" s="33">
        <v>4771.3909999999996</v>
      </c>
      <c r="O24" s="33">
        <v>5693.2629999999999</v>
      </c>
      <c r="P24" s="33">
        <v>3944.8150000000001</v>
      </c>
      <c r="Q24" s="33">
        <v>2752.8850000000002</v>
      </c>
      <c r="R24" s="33">
        <v>1162.1600000000001</v>
      </c>
      <c r="S24" s="33">
        <v>2053.0990000000002</v>
      </c>
      <c r="T24" s="33">
        <v>9829.18</v>
      </c>
      <c r="U24" s="33">
        <v>4038.9369999999999</v>
      </c>
      <c r="V24" s="33">
        <v>2725.4459999999999</v>
      </c>
      <c r="W24" s="33">
        <v>3064.7959999999998</v>
      </c>
      <c r="X24" s="33">
        <v>45870.169000000002</v>
      </c>
      <c r="Y24" s="33">
        <v>7879.55</v>
      </c>
      <c r="Z24" s="33">
        <v>6762.3320000000003</v>
      </c>
      <c r="AA24" s="33">
        <v>1822.2650000000001</v>
      </c>
      <c r="AB24" s="33">
        <v>1624.576</v>
      </c>
      <c r="AC24" s="33">
        <v>1258.345</v>
      </c>
      <c r="AD24" s="33">
        <v>2057.145</v>
      </c>
      <c r="AE24" s="33">
        <v>6232.5110000000004</v>
      </c>
      <c r="AF24" s="33">
        <v>2937.0129999999999</v>
      </c>
      <c r="AG24" s="33">
        <v>3580.971</v>
      </c>
      <c r="AH24" s="33">
        <v>78.95</v>
      </c>
      <c r="AI24" s="22">
        <v>3746.0770000000002</v>
      </c>
      <c r="AJ24" s="33">
        <v>3429.4810000000002</v>
      </c>
      <c r="AK24" s="33">
        <v>756.79300000000001</v>
      </c>
      <c r="AL24" s="33">
        <v>63.823999999999998</v>
      </c>
      <c r="AM24" s="33">
        <v>75.463999999999999</v>
      </c>
      <c r="AN24" s="33">
        <v>47.944000000000003</v>
      </c>
      <c r="AO24" s="33">
        <v>205.43199999999999</v>
      </c>
      <c r="AP24" s="33">
        <v>51.749000000000002</v>
      </c>
      <c r="AQ24" s="33">
        <v>57.338000000000001</v>
      </c>
      <c r="AR24" s="33">
        <v>169.101</v>
      </c>
      <c r="AS24" s="33">
        <v>85.942999999999998</v>
      </c>
      <c r="AT24" s="33">
        <v>686.68200000000002</v>
      </c>
      <c r="AU24" s="33">
        <v>117.60899999999999</v>
      </c>
      <c r="AV24" s="33">
        <v>173.036</v>
      </c>
      <c r="AW24" s="33">
        <v>115.145</v>
      </c>
      <c r="AX24" s="33">
        <v>131.636</v>
      </c>
      <c r="AY24" s="33">
        <v>67.376000000000005</v>
      </c>
      <c r="AZ24" s="33">
        <v>81.881</v>
      </c>
      <c r="BA24" s="33">
        <v>749.20799999999997</v>
      </c>
      <c r="BB24" s="33">
        <v>294.92399999999998</v>
      </c>
      <c r="BC24" s="33">
        <v>137.239</v>
      </c>
      <c r="BD24" s="33">
        <v>317.04599999999999</v>
      </c>
      <c r="BE24" s="33">
        <v>92.281000000000006</v>
      </c>
      <c r="BF24" s="33">
        <v>160.59299999999999</v>
      </c>
      <c r="BG24" s="33">
        <v>725.34199999999998</v>
      </c>
      <c r="BH24" s="33">
        <v>180.821</v>
      </c>
      <c r="BI24" s="33">
        <v>163.072</v>
      </c>
      <c r="BJ24" s="33">
        <v>146.55600000000001</v>
      </c>
      <c r="BK24" s="33">
        <v>234.892</v>
      </c>
      <c r="BL24" s="33">
        <v>258.58199999999999</v>
      </c>
      <c r="BM24" s="33">
        <v>237.96</v>
      </c>
      <c r="BN24" s="33">
        <v>78.635000000000005</v>
      </c>
      <c r="BO24" s="19" t="s">
        <v>32</v>
      </c>
      <c r="BP24" s="22">
        <v>25478.054</v>
      </c>
      <c r="BQ24" s="33">
        <v>24960.217000000001</v>
      </c>
      <c r="BR24" s="33">
        <v>9998.3160000000007</v>
      </c>
      <c r="BS24" s="33">
        <v>527.49300000000005</v>
      </c>
      <c r="BT24" s="33">
        <v>970.33399999999995</v>
      </c>
      <c r="BU24" s="33">
        <v>1711.451</v>
      </c>
      <c r="BV24" s="33">
        <v>5236.8059999999996</v>
      </c>
      <c r="BW24" s="33">
        <v>127.789</v>
      </c>
      <c r="BX24" s="33">
        <v>965.99400000000003</v>
      </c>
      <c r="BY24" s="33">
        <v>276.084</v>
      </c>
      <c r="BZ24" s="33">
        <v>182.364</v>
      </c>
      <c r="CA24" s="33">
        <v>4937.6000000000004</v>
      </c>
      <c r="CB24" s="33">
        <v>1631.9770000000001</v>
      </c>
      <c r="CC24" s="33">
        <v>1099.7329999999999</v>
      </c>
      <c r="CD24" s="33">
        <v>1048.3679999999999</v>
      </c>
      <c r="CE24" s="33">
        <v>581.46600000000001</v>
      </c>
      <c r="CF24" s="33">
        <v>211.51300000000001</v>
      </c>
      <c r="CG24" s="33">
        <v>364.54199999999997</v>
      </c>
      <c r="CH24" s="33">
        <v>2168.0419999999999</v>
      </c>
      <c r="CI24" s="33">
        <v>895.57399999999996</v>
      </c>
      <c r="CJ24" s="33">
        <v>620.07299999999998</v>
      </c>
      <c r="CK24" s="33">
        <v>652.39499999999998</v>
      </c>
      <c r="CL24" s="33">
        <v>4286.4359999999997</v>
      </c>
      <c r="CM24" s="33">
        <v>1483.45</v>
      </c>
      <c r="CN24" s="33">
        <v>1742.5889999999999</v>
      </c>
      <c r="CO24" s="33">
        <v>770.32399999999996</v>
      </c>
      <c r="CP24" s="33">
        <v>441.05700000000002</v>
      </c>
      <c r="CQ24" s="33">
        <v>226.351</v>
      </c>
      <c r="CR24" s="33">
        <v>304.85700000000003</v>
      </c>
      <c r="CS24" s="33">
        <v>343.78399999999999</v>
      </c>
      <c r="CT24" s="33">
        <v>229.392</v>
      </c>
      <c r="CU24" s="33">
        <v>288.44499999999999</v>
      </c>
      <c r="CV24" s="19" t="s">
        <v>32</v>
      </c>
      <c r="CW24" s="22">
        <v>9682.1329999999998</v>
      </c>
      <c r="CX24" s="33">
        <v>9105.74</v>
      </c>
      <c r="CY24" s="33">
        <v>2988.4490000000001</v>
      </c>
      <c r="CZ24" s="33">
        <v>193.86199999999999</v>
      </c>
      <c r="DA24" s="33">
        <v>423.50799999999998</v>
      </c>
      <c r="DB24" s="33">
        <v>252.81399999999999</v>
      </c>
      <c r="DC24" s="33">
        <v>1380.498</v>
      </c>
      <c r="DD24" s="33">
        <v>69.798000000000002</v>
      </c>
      <c r="DE24" s="33">
        <v>461.57499999999999</v>
      </c>
      <c r="DF24" s="33">
        <v>103.82599999999999</v>
      </c>
      <c r="DG24" s="33">
        <v>102.56699999999999</v>
      </c>
      <c r="DH24" s="33">
        <v>1533.931</v>
      </c>
      <c r="DI24" s="33">
        <v>248.72900000000001</v>
      </c>
      <c r="DJ24" s="33">
        <v>341.66500000000002</v>
      </c>
      <c r="DK24" s="33">
        <v>448.31400000000002</v>
      </c>
      <c r="DL24" s="33">
        <v>245.77799999999999</v>
      </c>
      <c r="DM24" s="33">
        <v>80.245000000000005</v>
      </c>
      <c r="DN24" s="33">
        <v>169.2</v>
      </c>
      <c r="DO24" s="33">
        <v>730.17</v>
      </c>
      <c r="DP24" s="33">
        <v>327.851</v>
      </c>
      <c r="DQ24" s="33">
        <v>197.70699999999999</v>
      </c>
      <c r="DR24" s="33">
        <v>204.61199999999999</v>
      </c>
      <c r="DS24" s="33">
        <v>2220.1480000000001</v>
      </c>
      <c r="DT24" s="33">
        <v>625.00199999999995</v>
      </c>
      <c r="DU24" s="33">
        <v>370.09300000000002</v>
      </c>
      <c r="DV24" s="33">
        <v>81.274000000000001</v>
      </c>
      <c r="DW24" s="33">
        <v>123.398</v>
      </c>
      <c r="DX24" s="33">
        <v>56.057000000000002</v>
      </c>
      <c r="DY24" s="33">
        <v>109.364</v>
      </c>
      <c r="DZ24" s="33">
        <v>637.94600000000003</v>
      </c>
      <c r="EA24" s="33">
        <v>211.90899999999999</v>
      </c>
      <c r="EB24" s="33">
        <v>364.48399999999998</v>
      </c>
      <c r="EC24" s="19" t="s">
        <v>32</v>
      </c>
      <c r="ED24" s="22">
        <v>32012.883000000002</v>
      </c>
      <c r="EE24" s="33">
        <v>30164.333999999999</v>
      </c>
      <c r="EF24" s="33">
        <v>8302.01</v>
      </c>
      <c r="EG24" s="33">
        <v>492.54</v>
      </c>
      <c r="EH24" s="33">
        <v>804.72900000000004</v>
      </c>
      <c r="EI24" s="33">
        <v>710.19899999999996</v>
      </c>
      <c r="EJ24" s="33">
        <v>5026.8549999999996</v>
      </c>
      <c r="EK24" s="33">
        <v>177.958</v>
      </c>
      <c r="EL24" s="33">
        <v>609.33900000000006</v>
      </c>
      <c r="EM24" s="33">
        <v>299.47399999999999</v>
      </c>
      <c r="EN24" s="33">
        <v>180.916</v>
      </c>
      <c r="EO24" s="33">
        <v>4262.7619999999997</v>
      </c>
      <c r="EP24" s="33">
        <v>989.51099999999997</v>
      </c>
      <c r="EQ24" s="33">
        <v>1142.9649999999999</v>
      </c>
      <c r="ER24" s="33">
        <v>887.50699999999995</v>
      </c>
      <c r="ES24" s="33">
        <v>543.03499999999997</v>
      </c>
      <c r="ET24" s="33">
        <v>279.20100000000002</v>
      </c>
      <c r="EU24" s="33">
        <v>420.54300000000001</v>
      </c>
      <c r="EV24" s="33">
        <v>2466.585</v>
      </c>
      <c r="EW24" s="33">
        <v>1073.204</v>
      </c>
      <c r="EX24" s="33">
        <v>640.74800000000005</v>
      </c>
      <c r="EY24" s="33">
        <v>752.63300000000004</v>
      </c>
      <c r="EZ24" s="33">
        <v>10247.657999999999</v>
      </c>
      <c r="FA24" s="33">
        <v>1682.1669999999999</v>
      </c>
      <c r="FB24" s="33">
        <v>1133.26</v>
      </c>
      <c r="FC24" s="33">
        <v>293.96600000000001</v>
      </c>
      <c r="FD24" s="33">
        <v>237.59299999999999</v>
      </c>
      <c r="FE24" s="33">
        <v>227.68799999999999</v>
      </c>
      <c r="FF24" s="33">
        <v>374.01400000000001</v>
      </c>
      <c r="FG24" s="33">
        <v>2069.893</v>
      </c>
      <c r="FH24" s="33">
        <v>732.92899999999997</v>
      </c>
      <c r="FI24" s="33">
        <v>1115.6189999999999</v>
      </c>
      <c r="FJ24" s="19" t="s">
        <v>32</v>
      </c>
      <c r="FK24" s="22">
        <v>5587.0540000000001</v>
      </c>
      <c r="FL24" s="33">
        <v>5442.8909999999996</v>
      </c>
      <c r="FM24" s="33">
        <v>747.721</v>
      </c>
      <c r="FN24" s="33">
        <v>19.196999999999999</v>
      </c>
      <c r="FO24" s="33">
        <v>62.140999999999998</v>
      </c>
      <c r="FP24" s="33">
        <v>26.966999999999999</v>
      </c>
      <c r="FQ24" s="33">
        <v>580.03099999999995</v>
      </c>
      <c r="FR24" s="33">
        <v>4.6310000000000002</v>
      </c>
      <c r="FS24" s="33">
        <v>18.716000000000001</v>
      </c>
      <c r="FT24" s="33">
        <v>22.606999999999999</v>
      </c>
      <c r="FU24" s="33">
        <v>13.430999999999999</v>
      </c>
      <c r="FV24" s="33">
        <v>283.25599999999997</v>
      </c>
      <c r="FW24" s="33">
        <v>83.233000000000004</v>
      </c>
      <c r="FX24" s="33">
        <v>105.541</v>
      </c>
      <c r="FY24" s="33">
        <v>43.055999999999997</v>
      </c>
      <c r="FZ24" s="33">
        <v>23.914999999999999</v>
      </c>
      <c r="GA24" s="33">
        <v>9.18</v>
      </c>
      <c r="GB24" s="33">
        <v>18.331</v>
      </c>
      <c r="GC24" s="33">
        <v>86.114999999999995</v>
      </c>
      <c r="GD24" s="33">
        <v>40.905999999999999</v>
      </c>
      <c r="GE24" s="33">
        <v>22.332999999999998</v>
      </c>
      <c r="GF24" s="33">
        <v>22.875</v>
      </c>
      <c r="GG24" s="33">
        <v>4005.569</v>
      </c>
      <c r="GH24" s="33">
        <v>159.245</v>
      </c>
      <c r="GI24" s="33">
        <v>52.673000000000002</v>
      </c>
      <c r="GJ24" s="33">
        <v>7.1189999999999998</v>
      </c>
      <c r="GK24" s="33">
        <v>14.286</v>
      </c>
      <c r="GL24" s="33">
        <v>8.2590000000000003</v>
      </c>
      <c r="GM24" s="33">
        <v>23.009</v>
      </c>
      <c r="GN24" s="33">
        <v>108.312</v>
      </c>
      <c r="GO24" s="33">
        <v>68.706999999999994</v>
      </c>
      <c r="GP24" s="33">
        <v>75.456000000000003</v>
      </c>
      <c r="GQ24" s="19" t="s">
        <v>32</v>
      </c>
      <c r="GR24" s="22">
        <v>10669.716</v>
      </c>
      <c r="GS24" s="33">
        <v>10409.415999999999</v>
      </c>
      <c r="GT24" s="33">
        <v>2413.567</v>
      </c>
      <c r="GU24" s="33">
        <v>91.643000000000001</v>
      </c>
      <c r="GV24" s="33">
        <v>200.559</v>
      </c>
      <c r="GW24" s="33">
        <v>160.69999999999999</v>
      </c>
      <c r="GX24" s="33">
        <v>1650.731</v>
      </c>
      <c r="GY24" s="33">
        <v>31.756</v>
      </c>
      <c r="GZ24" s="33">
        <v>123.425</v>
      </c>
      <c r="HA24" s="33">
        <v>95.701999999999998</v>
      </c>
      <c r="HB24" s="33">
        <v>59.052</v>
      </c>
      <c r="HC24" s="33">
        <v>894.01</v>
      </c>
      <c r="HD24" s="33">
        <v>180.19300000000001</v>
      </c>
      <c r="HE24" s="33">
        <v>225.79499999999999</v>
      </c>
      <c r="HF24" s="33">
        <v>206.60499999999999</v>
      </c>
      <c r="HG24" s="33">
        <v>137.089</v>
      </c>
      <c r="HH24" s="33">
        <v>46.439</v>
      </c>
      <c r="HI24" s="33">
        <v>97.888999999999996</v>
      </c>
      <c r="HJ24" s="33">
        <v>369.93099999999998</v>
      </c>
      <c r="HK24" s="33">
        <v>156.816</v>
      </c>
      <c r="HL24" s="33">
        <v>111.066</v>
      </c>
      <c r="HM24" s="33">
        <v>102.04900000000001</v>
      </c>
      <c r="HN24" s="33">
        <v>5903.9620000000004</v>
      </c>
      <c r="HO24" s="33">
        <v>349.72800000000001</v>
      </c>
      <c r="HP24" s="33">
        <v>229.315</v>
      </c>
      <c r="HQ24" s="33">
        <v>33.146000000000001</v>
      </c>
      <c r="HR24" s="33">
        <v>51.807000000000002</v>
      </c>
      <c r="HS24" s="33">
        <v>51.783000000000001</v>
      </c>
      <c r="HT24" s="33">
        <v>92.578999999999994</v>
      </c>
      <c r="HU24" s="33">
        <v>248.905</v>
      </c>
      <c r="HV24" s="33">
        <v>111.652</v>
      </c>
      <c r="HW24" s="33">
        <v>148.648</v>
      </c>
      <c r="HX24" s="19" t="s">
        <v>32</v>
      </c>
      <c r="HY24" s="22">
        <v>12484.43</v>
      </c>
      <c r="HZ24" s="33">
        <v>11948.822</v>
      </c>
      <c r="IA24" s="33">
        <v>3441.8879999999999</v>
      </c>
      <c r="IB24" s="33">
        <v>230.41900000000001</v>
      </c>
      <c r="IC24" s="33">
        <v>362.63200000000001</v>
      </c>
      <c r="ID24" s="33">
        <v>321.50299999999999</v>
      </c>
      <c r="IE24" s="33">
        <v>1860.95</v>
      </c>
      <c r="IF24" s="33">
        <v>79.765000000000001</v>
      </c>
      <c r="IG24" s="33">
        <v>305.74799999999999</v>
      </c>
      <c r="IH24" s="33">
        <v>178.405</v>
      </c>
      <c r="II24" s="33">
        <v>102.46599999999999</v>
      </c>
      <c r="IJ24" s="33">
        <v>1737.06</v>
      </c>
      <c r="IK24" s="33">
        <v>369.05</v>
      </c>
      <c r="IL24" s="33">
        <v>467.54700000000003</v>
      </c>
      <c r="IM24" s="33">
        <v>327.34100000000001</v>
      </c>
      <c r="IN24" s="33">
        <v>265.863</v>
      </c>
      <c r="IO24" s="33">
        <v>109.495</v>
      </c>
      <c r="IP24" s="33">
        <v>197.76499999999999</v>
      </c>
      <c r="IQ24" s="33">
        <v>909.61199999999997</v>
      </c>
      <c r="IR24" s="33">
        <v>432.62599999999998</v>
      </c>
      <c r="IS24" s="33">
        <v>237.33099999999999</v>
      </c>
      <c r="IT24" s="33">
        <v>239.65600000000001</v>
      </c>
      <c r="IU24" s="33">
        <v>3683.9650000000001</v>
      </c>
      <c r="IV24" s="33">
        <v>860.82899999999995</v>
      </c>
      <c r="IW24" s="33">
        <v>523.23299999999995</v>
      </c>
      <c r="IX24" s="33">
        <v>128.27099999999999</v>
      </c>
      <c r="IY24" s="33">
        <v>118.038</v>
      </c>
      <c r="IZ24" s="33">
        <v>113.634</v>
      </c>
      <c r="JA24" s="33">
        <v>163.29</v>
      </c>
      <c r="JB24" s="33">
        <v>792.23400000000004</v>
      </c>
      <c r="JC24" s="33">
        <v>271.15199999999999</v>
      </c>
      <c r="JD24" s="33">
        <v>264.45600000000002</v>
      </c>
      <c r="JE24" s="19" t="s">
        <v>32</v>
      </c>
      <c r="JF24" s="22">
        <v>9209.1689999999999</v>
      </c>
      <c r="JG24" s="33">
        <v>8923.8919999999998</v>
      </c>
      <c r="JH24" s="33">
        <v>2017.248</v>
      </c>
      <c r="JI24" s="33">
        <v>62.334000000000003</v>
      </c>
      <c r="JJ24" s="33">
        <v>136.34</v>
      </c>
      <c r="JK24" s="33">
        <v>108.017</v>
      </c>
      <c r="JL24" s="33">
        <v>1551.136</v>
      </c>
      <c r="JM24" s="33">
        <v>11.368</v>
      </c>
      <c r="JN24" s="33">
        <v>74.072999999999993</v>
      </c>
      <c r="JO24" s="33">
        <v>47.448999999999998</v>
      </c>
      <c r="JP24" s="33">
        <v>26.53</v>
      </c>
      <c r="JQ24" s="33">
        <v>710.39599999999996</v>
      </c>
      <c r="JR24" s="33">
        <v>169.03800000000001</v>
      </c>
      <c r="JS24" s="33">
        <v>228.958</v>
      </c>
      <c r="JT24" s="33">
        <v>149.21899999999999</v>
      </c>
      <c r="JU24" s="33">
        <v>84.653999999999996</v>
      </c>
      <c r="JV24" s="33">
        <v>26.585000000000001</v>
      </c>
      <c r="JW24" s="33">
        <v>51.941000000000003</v>
      </c>
      <c r="JX24" s="33">
        <v>354.303</v>
      </c>
      <c r="JY24" s="33">
        <v>135.37100000000001</v>
      </c>
      <c r="JZ24" s="33">
        <v>79.739000000000004</v>
      </c>
      <c r="KA24" s="33">
        <v>139.19300000000001</v>
      </c>
      <c r="KB24" s="33">
        <v>4866.0749999999998</v>
      </c>
      <c r="KC24" s="33">
        <v>438.108</v>
      </c>
      <c r="KD24" s="33">
        <v>176.50399999999999</v>
      </c>
      <c r="KE24" s="33">
        <v>52.061</v>
      </c>
      <c r="KF24" s="33">
        <v>30.169</v>
      </c>
      <c r="KG24" s="33">
        <v>36.686999999999998</v>
      </c>
      <c r="KH24" s="33">
        <v>57.588000000000001</v>
      </c>
      <c r="KI24" s="33">
        <v>361.25799999999998</v>
      </c>
      <c r="KJ24" s="33">
        <v>110.327</v>
      </c>
      <c r="KK24" s="33">
        <v>174.95</v>
      </c>
      <c r="KL24" s="19" t="s">
        <v>32</v>
      </c>
      <c r="KM24" s="22">
        <v>31037.32</v>
      </c>
      <c r="KN24" s="33">
        <v>29072.197</v>
      </c>
      <c r="KO24" s="33">
        <v>8334.0609999999997</v>
      </c>
      <c r="KP24" s="33">
        <v>526.01099999999997</v>
      </c>
      <c r="KQ24" s="33">
        <v>958.995</v>
      </c>
      <c r="KR24" s="33">
        <v>702.06299999999999</v>
      </c>
      <c r="KS24" s="33">
        <v>4309.3500000000004</v>
      </c>
      <c r="KT24" s="33">
        <v>225.42699999999999</v>
      </c>
      <c r="KU24" s="33">
        <v>638.947</v>
      </c>
      <c r="KV24" s="33">
        <v>576.58399999999995</v>
      </c>
      <c r="KW24" s="33">
        <v>396.68400000000003</v>
      </c>
      <c r="KX24" s="33">
        <v>4906.4870000000001</v>
      </c>
      <c r="KY24" s="33">
        <v>900.822</v>
      </c>
      <c r="KZ24" s="33">
        <v>1765.98</v>
      </c>
      <c r="LA24" s="33">
        <v>660.14099999999996</v>
      </c>
      <c r="LB24" s="33">
        <v>666.23500000000001</v>
      </c>
      <c r="LC24" s="33">
        <v>309.45299999999997</v>
      </c>
      <c r="LD24" s="33">
        <v>603.85500000000002</v>
      </c>
      <c r="LE24" s="33">
        <v>1807.623</v>
      </c>
      <c r="LF24" s="33">
        <v>611.45899999999995</v>
      </c>
      <c r="LG24" s="33">
        <v>618.75400000000002</v>
      </c>
      <c r="LH24" s="33">
        <v>577.41099999999994</v>
      </c>
      <c r="LI24" s="33">
        <v>9275.7970000000005</v>
      </c>
      <c r="LJ24" s="33">
        <v>1863.393</v>
      </c>
      <c r="LK24" s="33">
        <v>1664.357</v>
      </c>
      <c r="LL24" s="33">
        <v>250.40299999999999</v>
      </c>
      <c r="LM24" s="33">
        <v>415.96899999999999</v>
      </c>
      <c r="LN24" s="33">
        <v>357.43799999999999</v>
      </c>
      <c r="LO24" s="33">
        <v>640.54700000000003</v>
      </c>
      <c r="LP24" s="33">
        <v>1220.48</v>
      </c>
      <c r="LQ24" s="33">
        <v>891.904</v>
      </c>
      <c r="LR24" s="33">
        <v>994.27</v>
      </c>
      <c r="LS24" s="33">
        <v>78.95</v>
      </c>
      <c r="LT24" s="22">
        <v>3568.2060000000001</v>
      </c>
      <c r="LU24" s="33">
        <v>3421.1190000000001</v>
      </c>
      <c r="LV24" s="33">
        <v>926.70100000000002</v>
      </c>
      <c r="LW24" s="33">
        <v>43.781999999999996</v>
      </c>
      <c r="LX24" s="33">
        <v>91.718000000000004</v>
      </c>
      <c r="LY24" s="33">
        <v>75.134</v>
      </c>
      <c r="LZ24" s="33">
        <v>581.274</v>
      </c>
      <c r="MA24" s="33">
        <v>13.548999999999999</v>
      </c>
      <c r="MB24" s="33">
        <v>75.754000000000005</v>
      </c>
      <c r="MC24" s="33">
        <v>32.478999999999999</v>
      </c>
      <c r="MD24" s="33">
        <v>13.013</v>
      </c>
      <c r="ME24" s="33">
        <v>425.43</v>
      </c>
      <c r="MF24" s="33">
        <v>81.228999999999999</v>
      </c>
      <c r="MG24" s="33">
        <v>142.04300000000001</v>
      </c>
      <c r="MH24" s="33">
        <v>59.119</v>
      </c>
      <c r="MI24" s="33">
        <v>73.213999999999999</v>
      </c>
      <c r="MJ24" s="33">
        <v>22.672999999999998</v>
      </c>
      <c r="MK24" s="33">
        <v>47.152000000000001</v>
      </c>
      <c r="ML24" s="33">
        <v>187.59</v>
      </c>
      <c r="MM24" s="33">
        <v>70.206999999999994</v>
      </c>
      <c r="MN24" s="33">
        <v>60.457000000000001</v>
      </c>
      <c r="MO24" s="33">
        <v>56.926000000000002</v>
      </c>
      <c r="MP24" s="33">
        <v>1288.279</v>
      </c>
      <c r="MQ24" s="33">
        <v>257.036</v>
      </c>
      <c r="MR24" s="33">
        <v>144.96600000000001</v>
      </c>
      <c r="MS24" s="33">
        <v>24.88</v>
      </c>
      <c r="MT24" s="33">
        <v>29.187999999999999</v>
      </c>
      <c r="MU24" s="33">
        <v>33.893000000000001</v>
      </c>
      <c r="MV24" s="33">
        <v>57.005000000000003</v>
      </c>
      <c r="MW24" s="33">
        <v>191.11699999999999</v>
      </c>
      <c r="MX24" s="33">
        <v>71.08</v>
      </c>
      <c r="MY24" s="33">
        <v>76.007000000000005</v>
      </c>
      <c r="MZ24" s="19" t="s">
        <v>32</v>
      </c>
      <c r="NA24" s="21"/>
    </row>
    <row r="25" spans="1:365" s="16" customFormat="1" ht="15" customHeight="1">
      <c r="A25" s="17">
        <v>2007</v>
      </c>
      <c r="B25" s="22">
        <v>152061.79699999999</v>
      </c>
      <c r="C25" s="33">
        <v>145129.948</v>
      </c>
      <c r="D25" s="33">
        <v>42662.089</v>
      </c>
      <c r="E25" s="33">
        <v>2345.1210000000001</v>
      </c>
      <c r="F25" s="33">
        <v>4380.1980000000003</v>
      </c>
      <c r="G25" s="33">
        <v>4400.9279999999999</v>
      </c>
      <c r="H25" s="33">
        <v>24016.547999999999</v>
      </c>
      <c r="I25" s="33">
        <v>837.82299999999998</v>
      </c>
      <c r="J25" s="33">
        <v>3587.127</v>
      </c>
      <c r="K25" s="33">
        <v>1872.675</v>
      </c>
      <c r="L25" s="33">
        <v>1221.6690000000001</v>
      </c>
      <c r="M25" s="33">
        <v>21434.691999999999</v>
      </c>
      <c r="N25" s="33">
        <v>5053.8519999999999</v>
      </c>
      <c r="O25" s="33">
        <v>5972.0110000000004</v>
      </c>
      <c r="P25" s="33">
        <v>4188.95</v>
      </c>
      <c r="Q25" s="33">
        <v>2906.0740000000001</v>
      </c>
      <c r="R25" s="33">
        <v>1208.165</v>
      </c>
      <c r="S25" s="33">
        <v>2105.64</v>
      </c>
      <c r="T25" s="33">
        <v>10383.984</v>
      </c>
      <c r="U25" s="33">
        <v>4286.1080000000002</v>
      </c>
      <c r="V25" s="33">
        <v>2870.991</v>
      </c>
      <c r="W25" s="33">
        <v>3226.884</v>
      </c>
      <c r="X25" s="33">
        <v>48631.964999999997</v>
      </c>
      <c r="Y25" s="33">
        <v>8313.8819999999996</v>
      </c>
      <c r="Z25" s="33">
        <v>7018.9790000000003</v>
      </c>
      <c r="AA25" s="33">
        <v>1877.5060000000001</v>
      </c>
      <c r="AB25" s="33">
        <v>1722.5540000000001</v>
      </c>
      <c r="AC25" s="33">
        <v>1301.0309999999999</v>
      </c>
      <c r="AD25" s="33">
        <v>2117.8879999999999</v>
      </c>
      <c r="AE25" s="33">
        <v>6684.3580000000002</v>
      </c>
      <c r="AF25" s="33">
        <v>3100.7950000000001</v>
      </c>
      <c r="AG25" s="33">
        <v>3770.0970000000002</v>
      </c>
      <c r="AH25" s="33">
        <v>60.957000000000001</v>
      </c>
      <c r="AI25" s="22">
        <v>3506.4319999999998</v>
      </c>
      <c r="AJ25" s="33">
        <v>3211.904</v>
      </c>
      <c r="AK25" s="33">
        <v>716.76900000000001</v>
      </c>
      <c r="AL25" s="33">
        <v>61.292999999999999</v>
      </c>
      <c r="AM25" s="33">
        <v>74.388000000000005</v>
      </c>
      <c r="AN25" s="33">
        <v>51.779000000000003</v>
      </c>
      <c r="AO25" s="33">
        <v>215.107</v>
      </c>
      <c r="AP25" s="33">
        <v>46.468000000000004</v>
      </c>
      <c r="AQ25" s="33">
        <v>51.570999999999998</v>
      </c>
      <c r="AR25" s="33">
        <v>140.90899999999999</v>
      </c>
      <c r="AS25" s="33">
        <v>75.254000000000005</v>
      </c>
      <c r="AT25" s="33">
        <v>624.01300000000003</v>
      </c>
      <c r="AU25" s="33">
        <v>114.306</v>
      </c>
      <c r="AV25" s="33">
        <v>167.131</v>
      </c>
      <c r="AW25" s="33">
        <v>105.807</v>
      </c>
      <c r="AX25" s="33">
        <v>105.77200000000001</v>
      </c>
      <c r="AY25" s="33">
        <v>60.146000000000001</v>
      </c>
      <c r="AZ25" s="33">
        <v>70.849999999999994</v>
      </c>
      <c r="BA25" s="33">
        <v>674.029</v>
      </c>
      <c r="BB25" s="33">
        <v>260.81200000000001</v>
      </c>
      <c r="BC25" s="33">
        <v>106.532</v>
      </c>
      <c r="BD25" s="33">
        <v>306.685</v>
      </c>
      <c r="BE25" s="33">
        <v>91.372</v>
      </c>
      <c r="BF25" s="33">
        <v>167.34200000000001</v>
      </c>
      <c r="BG25" s="33">
        <v>689.48599999999999</v>
      </c>
      <c r="BH25" s="33">
        <v>175.69</v>
      </c>
      <c r="BI25" s="33">
        <v>146.249</v>
      </c>
      <c r="BJ25" s="33">
        <v>133.98599999999999</v>
      </c>
      <c r="BK25" s="33">
        <v>233.56200000000001</v>
      </c>
      <c r="BL25" s="33">
        <v>248.892</v>
      </c>
      <c r="BM25" s="33">
        <v>218.143</v>
      </c>
      <c r="BN25" s="33">
        <v>76.385000000000005</v>
      </c>
      <c r="BO25" s="19" t="s">
        <v>32</v>
      </c>
      <c r="BP25" s="22">
        <v>26829.406999999999</v>
      </c>
      <c r="BQ25" s="33">
        <v>26284.893</v>
      </c>
      <c r="BR25" s="33">
        <v>10596.54</v>
      </c>
      <c r="BS25" s="33">
        <v>580.43799999999999</v>
      </c>
      <c r="BT25" s="33">
        <v>1011.446</v>
      </c>
      <c r="BU25" s="33">
        <v>1837.6289999999999</v>
      </c>
      <c r="BV25" s="33">
        <v>5475.0990000000002</v>
      </c>
      <c r="BW25" s="33">
        <v>150.09299999999999</v>
      </c>
      <c r="BX25" s="33">
        <v>1030.5509999999999</v>
      </c>
      <c r="BY25" s="33">
        <v>289.02499999999998</v>
      </c>
      <c r="BZ25" s="33">
        <v>222.25800000000001</v>
      </c>
      <c r="CA25" s="33">
        <v>5341.88</v>
      </c>
      <c r="CB25" s="33">
        <v>1781.934</v>
      </c>
      <c r="CC25" s="33">
        <v>1201.3979999999999</v>
      </c>
      <c r="CD25" s="33">
        <v>1105.0519999999999</v>
      </c>
      <c r="CE25" s="33">
        <v>644.99</v>
      </c>
      <c r="CF25" s="33">
        <v>243.834</v>
      </c>
      <c r="CG25" s="33">
        <v>364.67200000000003</v>
      </c>
      <c r="CH25" s="33">
        <v>2378.8470000000002</v>
      </c>
      <c r="CI25" s="33">
        <v>988.81200000000001</v>
      </c>
      <c r="CJ25" s="33">
        <v>699.86300000000006</v>
      </c>
      <c r="CK25" s="33">
        <v>690.173</v>
      </c>
      <c r="CL25" s="33">
        <v>4188.6409999999996</v>
      </c>
      <c r="CM25" s="33">
        <v>1609.463</v>
      </c>
      <c r="CN25" s="33">
        <v>1800.6130000000001</v>
      </c>
      <c r="CO25" s="33">
        <v>761.22199999999998</v>
      </c>
      <c r="CP25" s="33">
        <v>464.714</v>
      </c>
      <c r="CQ25" s="33">
        <v>238.869</v>
      </c>
      <c r="CR25" s="33">
        <v>335.80700000000002</v>
      </c>
      <c r="CS25" s="33">
        <v>368.91</v>
      </c>
      <c r="CT25" s="33">
        <v>253.86199999999999</v>
      </c>
      <c r="CU25" s="33">
        <v>290.65100000000001</v>
      </c>
      <c r="CV25" s="19" t="s">
        <v>32</v>
      </c>
      <c r="CW25" s="22">
        <v>10291.216</v>
      </c>
      <c r="CX25" s="33">
        <v>9661.9320000000007</v>
      </c>
      <c r="CY25" s="33">
        <v>3190.607</v>
      </c>
      <c r="CZ25" s="33">
        <v>194.76</v>
      </c>
      <c r="DA25" s="33">
        <v>504.19600000000003</v>
      </c>
      <c r="DB25" s="33">
        <v>262.142</v>
      </c>
      <c r="DC25" s="33">
        <v>1386.0239999999999</v>
      </c>
      <c r="DD25" s="33">
        <v>70.768000000000001</v>
      </c>
      <c r="DE25" s="33">
        <v>553.60400000000004</v>
      </c>
      <c r="DF25" s="33">
        <v>116.098</v>
      </c>
      <c r="DG25" s="33">
        <v>103.014</v>
      </c>
      <c r="DH25" s="33">
        <v>1539.2249999999999</v>
      </c>
      <c r="DI25" s="33">
        <v>243.68299999999999</v>
      </c>
      <c r="DJ25" s="33">
        <v>358.142</v>
      </c>
      <c r="DK25" s="33">
        <v>469.98399999999998</v>
      </c>
      <c r="DL25" s="33">
        <v>234.76400000000001</v>
      </c>
      <c r="DM25" s="33">
        <v>73.75</v>
      </c>
      <c r="DN25" s="33">
        <v>158.904</v>
      </c>
      <c r="DO25" s="33">
        <v>765.75400000000002</v>
      </c>
      <c r="DP25" s="33">
        <v>349.67599999999999</v>
      </c>
      <c r="DQ25" s="33">
        <v>213.43100000000001</v>
      </c>
      <c r="DR25" s="33">
        <v>202.64699999999999</v>
      </c>
      <c r="DS25" s="33">
        <v>2377.241</v>
      </c>
      <c r="DT25" s="33">
        <v>660.30100000000004</v>
      </c>
      <c r="DU25" s="33">
        <v>441.19400000000002</v>
      </c>
      <c r="DV25" s="33">
        <v>93.902000000000001</v>
      </c>
      <c r="DW25" s="33">
        <v>178.392</v>
      </c>
      <c r="DX25" s="33">
        <v>58.298999999999999</v>
      </c>
      <c r="DY25" s="33">
        <v>110.6</v>
      </c>
      <c r="DZ25" s="33">
        <v>687.61</v>
      </c>
      <c r="EA25" s="33">
        <v>235.22399999999999</v>
      </c>
      <c r="EB25" s="33">
        <v>394.06</v>
      </c>
      <c r="EC25" s="19" t="s">
        <v>32</v>
      </c>
      <c r="ED25" s="22">
        <v>34086.828999999998</v>
      </c>
      <c r="EE25" s="33">
        <v>32161.252</v>
      </c>
      <c r="EF25" s="33">
        <v>8830.1610000000001</v>
      </c>
      <c r="EG25" s="33">
        <v>492.459</v>
      </c>
      <c r="EH25" s="33">
        <v>862.54499999999996</v>
      </c>
      <c r="EI25" s="33">
        <v>753.03399999999999</v>
      </c>
      <c r="EJ25" s="33">
        <v>5361.2709999999997</v>
      </c>
      <c r="EK25" s="33">
        <v>189.47</v>
      </c>
      <c r="EL25" s="33">
        <v>647.89099999999996</v>
      </c>
      <c r="EM25" s="33">
        <v>331.09800000000001</v>
      </c>
      <c r="EN25" s="33">
        <v>192.393</v>
      </c>
      <c r="EO25" s="33">
        <v>4603.6580000000004</v>
      </c>
      <c r="EP25" s="33">
        <v>1040.5630000000001</v>
      </c>
      <c r="EQ25" s="33">
        <v>1212.498</v>
      </c>
      <c r="ER25" s="33">
        <v>961.3</v>
      </c>
      <c r="ES25" s="33">
        <v>628.98400000000004</v>
      </c>
      <c r="ET25" s="33">
        <v>289.541</v>
      </c>
      <c r="EU25" s="33">
        <v>470.77300000000002</v>
      </c>
      <c r="EV25" s="33">
        <v>2653.3560000000002</v>
      </c>
      <c r="EW25" s="33">
        <v>1157.2070000000001</v>
      </c>
      <c r="EX25" s="33">
        <v>657.43399999999997</v>
      </c>
      <c r="EY25" s="33">
        <v>838.71400000000006</v>
      </c>
      <c r="EZ25" s="33">
        <v>10887.175999999999</v>
      </c>
      <c r="FA25" s="33">
        <v>1761.1949999999999</v>
      </c>
      <c r="FB25" s="33">
        <v>1202.3900000000001</v>
      </c>
      <c r="FC25" s="33">
        <v>320.52100000000002</v>
      </c>
      <c r="FD25" s="33">
        <v>252.82599999999999</v>
      </c>
      <c r="FE25" s="33">
        <v>240.65899999999999</v>
      </c>
      <c r="FF25" s="33">
        <v>388.38400000000001</v>
      </c>
      <c r="FG25" s="33">
        <v>2223.3150000000001</v>
      </c>
      <c r="FH25" s="33">
        <v>763.41</v>
      </c>
      <c r="FI25" s="33">
        <v>1162.1659999999999</v>
      </c>
      <c r="FJ25" s="19" t="s">
        <v>32</v>
      </c>
      <c r="FK25" s="22">
        <v>5798.6679999999997</v>
      </c>
      <c r="FL25" s="33">
        <v>5654.107</v>
      </c>
      <c r="FM25" s="33">
        <v>786.16800000000001</v>
      </c>
      <c r="FN25" s="33">
        <v>17.547999999999998</v>
      </c>
      <c r="FO25" s="33">
        <v>64.269000000000005</v>
      </c>
      <c r="FP25" s="33">
        <v>24.684999999999999</v>
      </c>
      <c r="FQ25" s="33">
        <v>628.61599999999999</v>
      </c>
      <c r="FR25" s="33">
        <v>4.1929999999999996</v>
      </c>
      <c r="FS25" s="33">
        <v>16.683</v>
      </c>
      <c r="FT25" s="33">
        <v>18.109000000000002</v>
      </c>
      <c r="FU25" s="33">
        <v>12.065</v>
      </c>
      <c r="FV25" s="33">
        <v>287.57900000000001</v>
      </c>
      <c r="FW25" s="33">
        <v>87.129000000000005</v>
      </c>
      <c r="FX25" s="33">
        <v>105.09399999999999</v>
      </c>
      <c r="FY25" s="33">
        <v>43.462000000000003</v>
      </c>
      <c r="FZ25" s="33">
        <v>24.23</v>
      </c>
      <c r="GA25" s="33">
        <v>9.7639999999999993</v>
      </c>
      <c r="GB25" s="33">
        <v>17.899000000000001</v>
      </c>
      <c r="GC25" s="33">
        <v>82.451999999999998</v>
      </c>
      <c r="GD25" s="33">
        <v>40.119</v>
      </c>
      <c r="GE25" s="33">
        <v>20.042000000000002</v>
      </c>
      <c r="GF25" s="33">
        <v>22.291</v>
      </c>
      <c r="GG25" s="33">
        <v>4171.6970000000001</v>
      </c>
      <c r="GH25" s="33">
        <v>168.429</v>
      </c>
      <c r="GI25" s="33">
        <v>49.555999999999997</v>
      </c>
      <c r="GJ25" s="33">
        <v>6.5309999999999997</v>
      </c>
      <c r="GK25" s="33">
        <v>14.26</v>
      </c>
      <c r="GL25" s="33">
        <v>7.673</v>
      </c>
      <c r="GM25" s="33">
        <v>21.091999999999999</v>
      </c>
      <c r="GN25" s="33">
        <v>108.22499999999999</v>
      </c>
      <c r="GO25" s="33">
        <v>71.174000000000007</v>
      </c>
      <c r="GP25" s="33">
        <v>73.387</v>
      </c>
      <c r="GQ25" s="19" t="s">
        <v>32</v>
      </c>
      <c r="GR25" s="22">
        <v>11674.03</v>
      </c>
      <c r="GS25" s="33">
        <v>11397.092000000001</v>
      </c>
      <c r="GT25" s="33">
        <v>2780.9609999999998</v>
      </c>
      <c r="GU25" s="33">
        <v>94.594999999999999</v>
      </c>
      <c r="GV25" s="33">
        <v>223.88200000000001</v>
      </c>
      <c r="GW25" s="33">
        <v>164.15100000000001</v>
      </c>
      <c r="GX25" s="33">
        <v>1986.585</v>
      </c>
      <c r="GY25" s="33">
        <v>31.667999999999999</v>
      </c>
      <c r="GZ25" s="33">
        <v>124.407</v>
      </c>
      <c r="HA25" s="33">
        <v>96.801000000000002</v>
      </c>
      <c r="HB25" s="33">
        <v>58.872999999999998</v>
      </c>
      <c r="HC25" s="33">
        <v>944.18399999999997</v>
      </c>
      <c r="HD25" s="33">
        <v>193.60400000000001</v>
      </c>
      <c r="HE25" s="33">
        <v>235.80099999999999</v>
      </c>
      <c r="HF25" s="33">
        <v>229.601</v>
      </c>
      <c r="HG25" s="33">
        <v>139.77199999999999</v>
      </c>
      <c r="HH25" s="33">
        <v>47.454000000000001</v>
      </c>
      <c r="HI25" s="33">
        <v>97.951999999999998</v>
      </c>
      <c r="HJ25" s="33">
        <v>387.98399999999998</v>
      </c>
      <c r="HK25" s="33">
        <v>165.31700000000001</v>
      </c>
      <c r="HL25" s="33">
        <v>116.42100000000001</v>
      </c>
      <c r="HM25" s="33">
        <v>106.246</v>
      </c>
      <c r="HN25" s="33">
        <v>6392.96</v>
      </c>
      <c r="HO25" s="33">
        <v>384.32600000000002</v>
      </c>
      <c r="HP25" s="33">
        <v>231.80699999999999</v>
      </c>
      <c r="HQ25" s="33">
        <v>35.387</v>
      </c>
      <c r="HR25" s="33">
        <v>54.851999999999997</v>
      </c>
      <c r="HS25" s="33">
        <v>49.276000000000003</v>
      </c>
      <c r="HT25" s="33">
        <v>92.292000000000002</v>
      </c>
      <c r="HU25" s="33">
        <v>274.87</v>
      </c>
      <c r="HV25" s="33">
        <v>116.968</v>
      </c>
      <c r="HW25" s="33">
        <v>159.97</v>
      </c>
      <c r="HX25" s="19" t="s">
        <v>32</v>
      </c>
      <c r="HY25" s="22">
        <v>13958.169</v>
      </c>
      <c r="HZ25" s="33">
        <v>13355.109</v>
      </c>
      <c r="IA25" s="33">
        <v>3904.558</v>
      </c>
      <c r="IB25" s="33">
        <v>253.44399999999999</v>
      </c>
      <c r="IC25" s="33">
        <v>395.17500000000001</v>
      </c>
      <c r="ID25" s="33">
        <v>354.738</v>
      </c>
      <c r="IE25" s="33">
        <v>2170.0540000000001</v>
      </c>
      <c r="IF25" s="33">
        <v>88.150999999999996</v>
      </c>
      <c r="IG25" s="33">
        <v>333.08199999999999</v>
      </c>
      <c r="IH25" s="33">
        <v>196.65600000000001</v>
      </c>
      <c r="II25" s="33">
        <v>113.259</v>
      </c>
      <c r="IJ25" s="33">
        <v>1907.248</v>
      </c>
      <c r="IK25" s="33">
        <v>406.24099999999999</v>
      </c>
      <c r="IL25" s="33">
        <v>521.74400000000003</v>
      </c>
      <c r="IM25" s="33">
        <v>353.59699999999998</v>
      </c>
      <c r="IN25" s="33">
        <v>290.25900000000001</v>
      </c>
      <c r="IO25" s="33">
        <v>120.122</v>
      </c>
      <c r="IP25" s="33">
        <v>215.28399999999999</v>
      </c>
      <c r="IQ25" s="33">
        <v>1000.819</v>
      </c>
      <c r="IR25" s="33">
        <v>469.30700000000002</v>
      </c>
      <c r="IS25" s="33">
        <v>267.113</v>
      </c>
      <c r="IT25" s="33">
        <v>264.399</v>
      </c>
      <c r="IU25" s="33">
        <v>4100.8950000000004</v>
      </c>
      <c r="IV25" s="33">
        <v>969.86800000000005</v>
      </c>
      <c r="IW25" s="33">
        <v>584.05999999999995</v>
      </c>
      <c r="IX25" s="33">
        <v>144.55600000000001</v>
      </c>
      <c r="IY25" s="33">
        <v>131.524</v>
      </c>
      <c r="IZ25" s="33">
        <v>128.06399999999999</v>
      </c>
      <c r="JA25" s="33">
        <v>179.91499999999999</v>
      </c>
      <c r="JB25" s="33">
        <v>887.66099999999994</v>
      </c>
      <c r="JC25" s="33">
        <v>292.72699999999998</v>
      </c>
      <c r="JD25" s="33">
        <v>310.33300000000003</v>
      </c>
      <c r="JE25" s="19" t="s">
        <v>32</v>
      </c>
      <c r="JF25" s="22">
        <v>10333.516</v>
      </c>
      <c r="JG25" s="33">
        <v>10037.582</v>
      </c>
      <c r="JH25" s="33">
        <v>2275.962</v>
      </c>
      <c r="JI25" s="33">
        <v>68.507999999999996</v>
      </c>
      <c r="JJ25" s="33">
        <v>161.79</v>
      </c>
      <c r="JK25" s="33">
        <v>139.863</v>
      </c>
      <c r="JL25" s="33">
        <v>1731.1790000000001</v>
      </c>
      <c r="JM25" s="33">
        <v>12.507</v>
      </c>
      <c r="JN25" s="33">
        <v>82.605999999999995</v>
      </c>
      <c r="JO25" s="33">
        <v>50.753999999999998</v>
      </c>
      <c r="JP25" s="33">
        <v>28.754000000000001</v>
      </c>
      <c r="JQ25" s="33">
        <v>782.64099999999996</v>
      </c>
      <c r="JR25" s="33">
        <v>183.00700000000001</v>
      </c>
      <c r="JS25" s="33">
        <v>245.57400000000001</v>
      </c>
      <c r="JT25" s="33">
        <v>173.56399999999999</v>
      </c>
      <c r="JU25" s="33">
        <v>97.251000000000005</v>
      </c>
      <c r="JV25" s="33">
        <v>28.869</v>
      </c>
      <c r="JW25" s="33">
        <v>54.377000000000002</v>
      </c>
      <c r="JX25" s="33">
        <v>377.37900000000002</v>
      </c>
      <c r="JY25" s="33">
        <v>145.68199999999999</v>
      </c>
      <c r="JZ25" s="33">
        <v>89.527000000000001</v>
      </c>
      <c r="KA25" s="33">
        <v>142.16900000000001</v>
      </c>
      <c r="KB25" s="33">
        <v>5530.0150000000003</v>
      </c>
      <c r="KC25" s="33">
        <v>470.23700000000002</v>
      </c>
      <c r="KD25" s="33">
        <v>198.91300000000001</v>
      </c>
      <c r="KE25" s="33">
        <v>59.771000000000001</v>
      </c>
      <c r="KF25" s="33">
        <v>34.493000000000002</v>
      </c>
      <c r="KG25" s="33">
        <v>37.527999999999999</v>
      </c>
      <c r="KH25" s="33">
        <v>67.120999999999995</v>
      </c>
      <c r="KI25" s="33">
        <v>402.43599999999998</v>
      </c>
      <c r="KJ25" s="33">
        <v>118.806</v>
      </c>
      <c r="KK25" s="33">
        <v>177.12799999999999</v>
      </c>
      <c r="KL25" s="19" t="s">
        <v>32</v>
      </c>
      <c r="KM25" s="22">
        <v>31724.612000000001</v>
      </c>
      <c r="KN25" s="33">
        <v>29672.435000000001</v>
      </c>
      <c r="KO25" s="33">
        <v>8546.1910000000007</v>
      </c>
      <c r="KP25" s="33">
        <v>531.12900000000002</v>
      </c>
      <c r="KQ25" s="33">
        <v>982.69500000000005</v>
      </c>
      <c r="KR25" s="33">
        <v>725.58199999999999</v>
      </c>
      <c r="KS25" s="33">
        <v>4432.0379999999996</v>
      </c>
      <c r="KT25" s="33">
        <v>226.58199999999999</v>
      </c>
      <c r="KU25" s="33">
        <v>656.58100000000002</v>
      </c>
      <c r="KV25" s="33">
        <v>592.71199999999999</v>
      </c>
      <c r="KW25" s="33">
        <v>398.87099999999998</v>
      </c>
      <c r="KX25" s="33">
        <v>4965.482</v>
      </c>
      <c r="KY25" s="33">
        <v>916.24099999999999</v>
      </c>
      <c r="KZ25" s="33">
        <v>1773.213</v>
      </c>
      <c r="LA25" s="33">
        <v>681.96500000000003</v>
      </c>
      <c r="LB25" s="33">
        <v>677.33</v>
      </c>
      <c r="LC25" s="33">
        <v>310.60899999999998</v>
      </c>
      <c r="LD25" s="33">
        <v>606.12400000000002</v>
      </c>
      <c r="LE25" s="33">
        <v>1847.6179999999999</v>
      </c>
      <c r="LF25" s="33">
        <v>624.75900000000001</v>
      </c>
      <c r="LG25" s="33">
        <v>630.91</v>
      </c>
      <c r="LH25" s="33">
        <v>591.94899999999996</v>
      </c>
      <c r="LI25" s="33">
        <v>9530.3369999999995</v>
      </c>
      <c r="LJ25" s="33">
        <v>1851.05</v>
      </c>
      <c r="LK25" s="33">
        <v>1674.979</v>
      </c>
      <c r="LL25" s="33">
        <v>254.441</v>
      </c>
      <c r="LM25" s="33">
        <v>412.89100000000002</v>
      </c>
      <c r="LN25" s="33">
        <v>371.488</v>
      </c>
      <c r="LO25" s="33">
        <v>636.15899999999999</v>
      </c>
      <c r="LP25" s="33">
        <v>1256.778</v>
      </c>
      <c r="LQ25" s="33">
        <v>947.83299999999997</v>
      </c>
      <c r="LR25" s="33">
        <v>1043.3869999999999</v>
      </c>
      <c r="LS25" s="33">
        <v>60.957000000000001</v>
      </c>
      <c r="LT25" s="22">
        <v>3858.9180000000001</v>
      </c>
      <c r="LU25" s="33">
        <v>3693.643</v>
      </c>
      <c r="LV25" s="33">
        <v>1034.172</v>
      </c>
      <c r="LW25" s="33">
        <v>50.945999999999998</v>
      </c>
      <c r="LX25" s="33">
        <v>99.813000000000002</v>
      </c>
      <c r="LY25" s="33">
        <v>87.322999999999993</v>
      </c>
      <c r="LZ25" s="33">
        <v>630.57500000000005</v>
      </c>
      <c r="MA25" s="33">
        <v>17.922999999999998</v>
      </c>
      <c r="MB25" s="33">
        <v>90.152000000000001</v>
      </c>
      <c r="MC25" s="33">
        <v>40.512</v>
      </c>
      <c r="MD25" s="33">
        <v>16.927</v>
      </c>
      <c r="ME25" s="33">
        <v>438.78300000000002</v>
      </c>
      <c r="MF25" s="33">
        <v>87.144999999999996</v>
      </c>
      <c r="MG25" s="33">
        <v>151.417</v>
      </c>
      <c r="MH25" s="33">
        <v>64.619</v>
      </c>
      <c r="MI25" s="33">
        <v>62.722000000000001</v>
      </c>
      <c r="MJ25" s="33">
        <v>24.076000000000001</v>
      </c>
      <c r="MK25" s="33">
        <v>48.805</v>
      </c>
      <c r="ML25" s="33">
        <v>215.74600000000001</v>
      </c>
      <c r="MM25" s="33">
        <v>84.417000000000002</v>
      </c>
      <c r="MN25" s="33">
        <v>69.718000000000004</v>
      </c>
      <c r="MO25" s="33">
        <v>61.612000000000002</v>
      </c>
      <c r="MP25" s="33">
        <v>1361.63</v>
      </c>
      <c r="MQ25" s="33">
        <v>271.67099999999999</v>
      </c>
      <c r="MR25" s="33">
        <v>145.97999999999999</v>
      </c>
      <c r="MS25" s="33">
        <v>25.484999999999999</v>
      </c>
      <c r="MT25" s="33">
        <v>32.353000000000002</v>
      </c>
      <c r="MU25" s="33">
        <v>35.189</v>
      </c>
      <c r="MV25" s="33">
        <v>52.954000000000001</v>
      </c>
      <c r="MW25" s="33">
        <v>225.66</v>
      </c>
      <c r="MX25" s="33">
        <v>82.646000000000001</v>
      </c>
      <c r="MY25" s="33">
        <v>82.629000000000005</v>
      </c>
      <c r="MZ25" s="19" t="s">
        <v>32</v>
      </c>
      <c r="NA25" s="21"/>
    </row>
    <row r="26" spans="1:365" s="16" customFormat="1" ht="15" customHeight="1">
      <c r="A26" s="18">
        <v>2008</v>
      </c>
      <c r="B26" s="22">
        <v>156036.81</v>
      </c>
      <c r="C26" s="33">
        <v>148802.41699999999</v>
      </c>
      <c r="D26" s="33">
        <v>44031.472999999998</v>
      </c>
      <c r="E26" s="33">
        <v>2455.114</v>
      </c>
      <c r="F26" s="33">
        <v>4607.5150000000003</v>
      </c>
      <c r="G26" s="33">
        <v>4514.8940000000002</v>
      </c>
      <c r="H26" s="33">
        <v>24626.685000000001</v>
      </c>
      <c r="I26" s="33">
        <v>887.14099999999996</v>
      </c>
      <c r="J26" s="33">
        <v>3663.047</v>
      </c>
      <c r="K26" s="33">
        <v>1974.173</v>
      </c>
      <c r="L26" s="33">
        <v>1302.903</v>
      </c>
      <c r="M26" s="33">
        <v>21698.15</v>
      </c>
      <c r="N26" s="33">
        <v>5058.9709999999995</v>
      </c>
      <c r="O26" s="33">
        <v>6080.527</v>
      </c>
      <c r="P26" s="33">
        <v>4235.66</v>
      </c>
      <c r="Q26" s="33">
        <v>2945.5189999999998</v>
      </c>
      <c r="R26" s="33">
        <v>1228.2449999999999</v>
      </c>
      <c r="S26" s="33">
        <v>2149.2289999999998</v>
      </c>
      <c r="T26" s="33">
        <v>10379.272000000001</v>
      </c>
      <c r="U26" s="33">
        <v>4267.1040000000003</v>
      </c>
      <c r="V26" s="33">
        <v>2852.1790000000001</v>
      </c>
      <c r="W26" s="33">
        <v>3259.989</v>
      </c>
      <c r="X26" s="33">
        <v>50165.163999999997</v>
      </c>
      <c r="Y26" s="33">
        <v>8623.7810000000009</v>
      </c>
      <c r="Z26" s="33">
        <v>7000.3130000000001</v>
      </c>
      <c r="AA26" s="33">
        <v>1907.057</v>
      </c>
      <c r="AB26" s="33">
        <v>1610.597</v>
      </c>
      <c r="AC26" s="33">
        <v>1305.7329999999999</v>
      </c>
      <c r="AD26" s="33">
        <v>2176.9259999999999</v>
      </c>
      <c r="AE26" s="33">
        <v>6904.2629999999999</v>
      </c>
      <c r="AF26" s="33">
        <v>3255.8389999999999</v>
      </c>
      <c r="AG26" s="33">
        <v>3925.527</v>
      </c>
      <c r="AH26" s="33">
        <v>53.027000000000001</v>
      </c>
      <c r="AI26" s="22">
        <v>3517.17</v>
      </c>
      <c r="AJ26" s="33">
        <v>3202.1790000000001</v>
      </c>
      <c r="AK26" s="33">
        <v>720.28399999999999</v>
      </c>
      <c r="AL26" s="33">
        <v>60.976999999999997</v>
      </c>
      <c r="AM26" s="33">
        <v>76.277000000000001</v>
      </c>
      <c r="AN26" s="33">
        <v>53.107999999999997</v>
      </c>
      <c r="AO26" s="33">
        <v>219.786</v>
      </c>
      <c r="AP26" s="33">
        <v>45.38</v>
      </c>
      <c r="AQ26" s="33">
        <v>54.860999999999997</v>
      </c>
      <c r="AR26" s="33">
        <v>136.66300000000001</v>
      </c>
      <c r="AS26" s="33">
        <v>73.233000000000004</v>
      </c>
      <c r="AT26" s="33">
        <v>625.72199999999998</v>
      </c>
      <c r="AU26" s="33">
        <v>116.78</v>
      </c>
      <c r="AV26" s="33">
        <v>163.16999999999999</v>
      </c>
      <c r="AW26" s="33">
        <v>111.64400000000001</v>
      </c>
      <c r="AX26" s="33">
        <v>110.56</v>
      </c>
      <c r="AY26" s="33">
        <v>54.935000000000002</v>
      </c>
      <c r="AZ26" s="33">
        <v>68.632999999999996</v>
      </c>
      <c r="BA26" s="33">
        <v>668.53899999999999</v>
      </c>
      <c r="BB26" s="33">
        <v>252.38499999999999</v>
      </c>
      <c r="BC26" s="33">
        <v>105.898</v>
      </c>
      <c r="BD26" s="33">
        <v>310.25599999999997</v>
      </c>
      <c r="BE26" s="33">
        <v>93.281000000000006</v>
      </c>
      <c r="BF26" s="33">
        <v>167.441</v>
      </c>
      <c r="BG26" s="33">
        <v>677.37199999999996</v>
      </c>
      <c r="BH26" s="33">
        <v>177.68700000000001</v>
      </c>
      <c r="BI26" s="33">
        <v>143.48699999999999</v>
      </c>
      <c r="BJ26" s="33">
        <v>128.56</v>
      </c>
      <c r="BK26" s="33">
        <v>227.637</v>
      </c>
      <c r="BL26" s="33">
        <v>249.53899999999999</v>
      </c>
      <c r="BM26" s="33">
        <v>240.96700000000001</v>
      </c>
      <c r="BN26" s="33">
        <v>74.025000000000006</v>
      </c>
      <c r="BO26" s="19" t="s">
        <v>32</v>
      </c>
      <c r="BP26" s="22">
        <v>25983.602999999999</v>
      </c>
      <c r="BQ26" s="33">
        <v>25437.532999999999</v>
      </c>
      <c r="BR26" s="33">
        <v>10690.516</v>
      </c>
      <c r="BS26" s="33">
        <v>613.16499999999996</v>
      </c>
      <c r="BT26" s="33">
        <v>1050.8499999999999</v>
      </c>
      <c r="BU26" s="33">
        <v>1815.567</v>
      </c>
      <c r="BV26" s="33">
        <v>5424.9690000000001</v>
      </c>
      <c r="BW26" s="33">
        <v>161.69900000000001</v>
      </c>
      <c r="BX26" s="33">
        <v>1047.4480000000001</v>
      </c>
      <c r="BY26" s="33">
        <v>321.59800000000001</v>
      </c>
      <c r="BZ26" s="33">
        <v>255.22</v>
      </c>
      <c r="CA26" s="33">
        <v>5087.3209999999999</v>
      </c>
      <c r="CB26" s="33">
        <v>1677.567</v>
      </c>
      <c r="CC26" s="33">
        <v>1134.057</v>
      </c>
      <c r="CD26" s="33">
        <v>1053.8900000000001</v>
      </c>
      <c r="CE26" s="33">
        <v>617.02800000000002</v>
      </c>
      <c r="CF26" s="33">
        <v>240.16399999999999</v>
      </c>
      <c r="CG26" s="33">
        <v>364.61700000000002</v>
      </c>
      <c r="CH26" s="33">
        <v>2118.9830000000002</v>
      </c>
      <c r="CI26" s="33">
        <v>871.26300000000003</v>
      </c>
      <c r="CJ26" s="33">
        <v>606.98099999999999</v>
      </c>
      <c r="CK26" s="33">
        <v>640.73900000000003</v>
      </c>
      <c r="CL26" s="33">
        <v>4160.9840000000004</v>
      </c>
      <c r="CM26" s="33">
        <v>1470.2429999999999</v>
      </c>
      <c r="CN26" s="33">
        <v>1536.6489999999999</v>
      </c>
      <c r="CO26" s="33">
        <v>737.42600000000004</v>
      </c>
      <c r="CP26" s="33">
        <v>288.702</v>
      </c>
      <c r="CQ26" s="33">
        <v>200.71799999999999</v>
      </c>
      <c r="CR26" s="33">
        <v>309.803</v>
      </c>
      <c r="CS26" s="33">
        <v>372.83800000000002</v>
      </c>
      <c r="CT26" s="33">
        <v>257.892</v>
      </c>
      <c r="CU26" s="33">
        <v>288.178</v>
      </c>
      <c r="CV26" s="19" t="s">
        <v>32</v>
      </c>
      <c r="CW26" s="22">
        <v>10528.790999999999</v>
      </c>
      <c r="CX26" s="33">
        <v>9926.48</v>
      </c>
      <c r="CY26" s="33">
        <v>3357.422</v>
      </c>
      <c r="CZ26" s="33">
        <v>194.959</v>
      </c>
      <c r="DA26" s="33">
        <v>523.03700000000003</v>
      </c>
      <c r="DB26" s="33">
        <v>287.35000000000002</v>
      </c>
      <c r="DC26" s="33">
        <v>1493.2809999999999</v>
      </c>
      <c r="DD26" s="33">
        <v>81.290000000000006</v>
      </c>
      <c r="DE26" s="33">
        <v>534.80600000000004</v>
      </c>
      <c r="DF26" s="33">
        <v>122.842</v>
      </c>
      <c r="DG26" s="33">
        <v>119.857</v>
      </c>
      <c r="DH26" s="33">
        <v>1549.346</v>
      </c>
      <c r="DI26" s="33">
        <v>240.39500000000001</v>
      </c>
      <c r="DJ26" s="33">
        <v>364.94499999999999</v>
      </c>
      <c r="DK26" s="33">
        <v>469.53800000000001</v>
      </c>
      <c r="DL26" s="33">
        <v>235.33</v>
      </c>
      <c r="DM26" s="33">
        <v>73.671000000000006</v>
      </c>
      <c r="DN26" s="33">
        <v>165.46700000000001</v>
      </c>
      <c r="DO26" s="33">
        <v>767.46100000000001</v>
      </c>
      <c r="DP26" s="33">
        <v>354.90600000000001</v>
      </c>
      <c r="DQ26" s="33">
        <v>196.16200000000001</v>
      </c>
      <c r="DR26" s="33">
        <v>216.39400000000001</v>
      </c>
      <c r="DS26" s="33">
        <v>2377.4589999999998</v>
      </c>
      <c r="DT26" s="33">
        <v>671.21799999999996</v>
      </c>
      <c r="DU26" s="33">
        <v>478.23399999999998</v>
      </c>
      <c r="DV26" s="33">
        <v>107.06100000000001</v>
      </c>
      <c r="DW26" s="33">
        <v>190.566</v>
      </c>
      <c r="DX26" s="33">
        <v>65.588999999999999</v>
      </c>
      <c r="DY26" s="33">
        <v>115.01900000000001</v>
      </c>
      <c r="DZ26" s="33">
        <v>725.34</v>
      </c>
      <c r="EA26" s="33">
        <v>247.453</v>
      </c>
      <c r="EB26" s="33">
        <v>354.858</v>
      </c>
      <c r="EC26" s="19" t="s">
        <v>32</v>
      </c>
      <c r="ED26" s="22">
        <v>34609.413</v>
      </c>
      <c r="EE26" s="33">
        <v>32568.144</v>
      </c>
      <c r="EF26" s="33">
        <v>9040.732</v>
      </c>
      <c r="EG26" s="33">
        <v>508.90199999999999</v>
      </c>
      <c r="EH26" s="33">
        <v>897.07399999999996</v>
      </c>
      <c r="EI26" s="33">
        <v>779.36300000000006</v>
      </c>
      <c r="EJ26" s="33">
        <v>5409.9629999999997</v>
      </c>
      <c r="EK26" s="33">
        <v>203.68600000000001</v>
      </c>
      <c r="EL26" s="33">
        <v>667.58299999999997</v>
      </c>
      <c r="EM26" s="33">
        <v>367.70299999999997</v>
      </c>
      <c r="EN26" s="33">
        <v>206.459</v>
      </c>
      <c r="EO26" s="33">
        <v>4631.8760000000002</v>
      </c>
      <c r="EP26" s="33">
        <v>1052.164</v>
      </c>
      <c r="EQ26" s="33">
        <v>1217.6110000000001</v>
      </c>
      <c r="ER26" s="33">
        <v>958.73</v>
      </c>
      <c r="ES26" s="33">
        <v>634.38</v>
      </c>
      <c r="ET26" s="33">
        <v>296.57900000000001</v>
      </c>
      <c r="EU26" s="33">
        <v>472.411</v>
      </c>
      <c r="EV26" s="33">
        <v>2670.0050000000001</v>
      </c>
      <c r="EW26" s="33">
        <v>1164.597</v>
      </c>
      <c r="EX26" s="33">
        <v>659.47900000000004</v>
      </c>
      <c r="EY26" s="33">
        <v>845.92899999999997</v>
      </c>
      <c r="EZ26" s="33">
        <v>10961.638000000001</v>
      </c>
      <c r="FA26" s="33">
        <v>1775.8910000000001</v>
      </c>
      <c r="FB26" s="33">
        <v>1269.057</v>
      </c>
      <c r="FC26" s="33">
        <v>344.80099999999999</v>
      </c>
      <c r="FD26" s="33">
        <v>267.77600000000001</v>
      </c>
      <c r="FE26" s="33">
        <v>253.31800000000001</v>
      </c>
      <c r="FF26" s="33">
        <v>403.16199999999998</v>
      </c>
      <c r="FG26" s="33">
        <v>2218.944</v>
      </c>
      <c r="FH26" s="33">
        <v>789.44299999999998</v>
      </c>
      <c r="FI26" s="33">
        <v>1251.827</v>
      </c>
      <c r="FJ26" s="19" t="s">
        <v>32</v>
      </c>
      <c r="FK26" s="22">
        <v>5976.6750000000002</v>
      </c>
      <c r="FL26" s="33">
        <v>5824.6869999999999</v>
      </c>
      <c r="FM26" s="33">
        <v>805.55100000000004</v>
      </c>
      <c r="FN26" s="33">
        <v>18.573</v>
      </c>
      <c r="FO26" s="33">
        <v>67.816999999999993</v>
      </c>
      <c r="FP26" s="33">
        <v>24.657</v>
      </c>
      <c r="FQ26" s="33">
        <v>645.52499999999998</v>
      </c>
      <c r="FR26" s="33">
        <v>4.101</v>
      </c>
      <c r="FS26" s="33">
        <v>16.417000000000002</v>
      </c>
      <c r="FT26" s="33">
        <v>16.687999999999999</v>
      </c>
      <c r="FU26" s="33">
        <v>11.775</v>
      </c>
      <c r="FV26" s="33">
        <v>290.43700000000001</v>
      </c>
      <c r="FW26" s="33">
        <v>88.826999999999998</v>
      </c>
      <c r="FX26" s="33">
        <v>106.21299999999999</v>
      </c>
      <c r="FY26" s="33">
        <v>42.280999999999999</v>
      </c>
      <c r="FZ26" s="33">
        <v>23.971</v>
      </c>
      <c r="GA26" s="33">
        <v>10.561999999999999</v>
      </c>
      <c r="GB26" s="33">
        <v>18.584</v>
      </c>
      <c r="GC26" s="33">
        <v>83.069000000000003</v>
      </c>
      <c r="GD26" s="33">
        <v>41.012</v>
      </c>
      <c r="GE26" s="33">
        <v>19.731999999999999</v>
      </c>
      <c r="GF26" s="33">
        <v>22.324000000000002</v>
      </c>
      <c r="GG26" s="33">
        <v>4308.5739999999996</v>
      </c>
      <c r="GH26" s="33">
        <v>182.06700000000001</v>
      </c>
      <c r="GI26" s="33">
        <v>51.216000000000001</v>
      </c>
      <c r="GJ26" s="33">
        <v>6.5469999999999997</v>
      </c>
      <c r="GK26" s="33">
        <v>14.416</v>
      </c>
      <c r="GL26" s="33">
        <v>7.8650000000000002</v>
      </c>
      <c r="GM26" s="33">
        <v>22.388999999999999</v>
      </c>
      <c r="GN26" s="33">
        <v>103.773</v>
      </c>
      <c r="GO26" s="33">
        <v>74.408000000000001</v>
      </c>
      <c r="GP26" s="33">
        <v>77.581000000000003</v>
      </c>
      <c r="GQ26" s="19" t="s">
        <v>32</v>
      </c>
      <c r="GR26" s="22">
        <v>12601.91</v>
      </c>
      <c r="GS26" s="33">
        <v>12285.145</v>
      </c>
      <c r="GT26" s="33">
        <v>2978.01</v>
      </c>
      <c r="GU26" s="33">
        <v>106.682</v>
      </c>
      <c r="GV26" s="33">
        <v>263.23</v>
      </c>
      <c r="GW26" s="33">
        <v>183.04499999999999</v>
      </c>
      <c r="GX26" s="33">
        <v>2093.8180000000002</v>
      </c>
      <c r="GY26" s="33">
        <v>31.852</v>
      </c>
      <c r="GZ26" s="33">
        <v>138.661</v>
      </c>
      <c r="HA26" s="33">
        <v>101.866</v>
      </c>
      <c r="HB26" s="33">
        <v>58.854999999999997</v>
      </c>
      <c r="HC26" s="33">
        <v>1048.2159999999999</v>
      </c>
      <c r="HD26" s="33">
        <v>224.75299999999999</v>
      </c>
      <c r="HE26" s="33">
        <v>268.00599999999997</v>
      </c>
      <c r="HF26" s="33">
        <v>257.62200000000001</v>
      </c>
      <c r="HG26" s="33">
        <v>151.01599999999999</v>
      </c>
      <c r="HH26" s="33">
        <v>52.061999999999998</v>
      </c>
      <c r="HI26" s="33">
        <v>94.757999999999996</v>
      </c>
      <c r="HJ26" s="33">
        <v>442.399</v>
      </c>
      <c r="HK26" s="33">
        <v>187.767</v>
      </c>
      <c r="HL26" s="33">
        <v>131.63399999999999</v>
      </c>
      <c r="HM26" s="33">
        <v>122.998</v>
      </c>
      <c r="HN26" s="33">
        <v>6823.46</v>
      </c>
      <c r="HO26" s="33">
        <v>410.64699999999999</v>
      </c>
      <c r="HP26" s="33">
        <v>266.767</v>
      </c>
      <c r="HQ26" s="33">
        <v>39.853999999999999</v>
      </c>
      <c r="HR26" s="33">
        <v>63.073</v>
      </c>
      <c r="HS26" s="33">
        <v>56.063000000000002</v>
      </c>
      <c r="HT26" s="33">
        <v>107.777</v>
      </c>
      <c r="HU26" s="33">
        <v>315.64800000000002</v>
      </c>
      <c r="HV26" s="33">
        <v>133.71799999999999</v>
      </c>
      <c r="HW26" s="33">
        <v>183.047</v>
      </c>
      <c r="HX26" s="19" t="s">
        <v>32</v>
      </c>
      <c r="HY26" s="22">
        <v>14671.898999999999</v>
      </c>
      <c r="HZ26" s="33">
        <v>14009.192999999999</v>
      </c>
      <c r="IA26" s="33">
        <v>4114.9250000000002</v>
      </c>
      <c r="IB26" s="33">
        <v>265.774</v>
      </c>
      <c r="IC26" s="33">
        <v>452.15899999999999</v>
      </c>
      <c r="ID26" s="33">
        <v>370.94600000000003</v>
      </c>
      <c r="IE26" s="33">
        <v>2249.8270000000002</v>
      </c>
      <c r="IF26" s="33">
        <v>92.823999999999998</v>
      </c>
      <c r="IG26" s="33">
        <v>357.56900000000002</v>
      </c>
      <c r="IH26" s="33">
        <v>206.536</v>
      </c>
      <c r="II26" s="33">
        <v>119.29</v>
      </c>
      <c r="IJ26" s="33">
        <v>2019.539</v>
      </c>
      <c r="IK26" s="33">
        <v>432.15</v>
      </c>
      <c r="IL26" s="33">
        <v>556.61599999999999</v>
      </c>
      <c r="IM26" s="33">
        <v>376.88600000000002</v>
      </c>
      <c r="IN26" s="33">
        <v>301.11599999999999</v>
      </c>
      <c r="IO26" s="33">
        <v>126.196</v>
      </c>
      <c r="IP26" s="33">
        <v>226.57400000000001</v>
      </c>
      <c r="IQ26" s="33">
        <v>1069.72</v>
      </c>
      <c r="IR26" s="33">
        <v>502.38400000000001</v>
      </c>
      <c r="IS26" s="33">
        <v>286.45499999999998</v>
      </c>
      <c r="IT26" s="33">
        <v>280.88099999999997</v>
      </c>
      <c r="IU26" s="33">
        <v>4184.6899999999996</v>
      </c>
      <c r="IV26" s="33">
        <v>1078.4549999999999</v>
      </c>
      <c r="IW26" s="33">
        <v>614.95899999999995</v>
      </c>
      <c r="IX26" s="33">
        <v>148.25899999999999</v>
      </c>
      <c r="IY26" s="33">
        <v>141.43700000000001</v>
      </c>
      <c r="IZ26" s="33">
        <v>133.71700000000001</v>
      </c>
      <c r="JA26" s="33">
        <v>191.54599999999999</v>
      </c>
      <c r="JB26" s="33">
        <v>926.904</v>
      </c>
      <c r="JC26" s="33">
        <v>323.988</v>
      </c>
      <c r="JD26" s="33">
        <v>338.71899999999999</v>
      </c>
      <c r="JE26" s="19" t="s">
        <v>32</v>
      </c>
      <c r="JF26" s="22">
        <v>11120.659</v>
      </c>
      <c r="JG26" s="33">
        <v>10792.761</v>
      </c>
      <c r="JH26" s="33">
        <v>2491.0419999999999</v>
      </c>
      <c r="JI26" s="33">
        <v>82.341999999999999</v>
      </c>
      <c r="JJ26" s="33">
        <v>173.53800000000001</v>
      </c>
      <c r="JK26" s="33">
        <v>160.86699999999999</v>
      </c>
      <c r="JL26" s="33">
        <v>1886.501</v>
      </c>
      <c r="JM26" s="33">
        <v>14.14</v>
      </c>
      <c r="JN26" s="33">
        <v>85.570999999999998</v>
      </c>
      <c r="JO26" s="33">
        <v>55.447000000000003</v>
      </c>
      <c r="JP26" s="33">
        <v>32.636000000000003</v>
      </c>
      <c r="JQ26" s="33">
        <v>830.03099999999995</v>
      </c>
      <c r="JR26" s="33">
        <v>188.73</v>
      </c>
      <c r="JS26" s="33">
        <v>259.00099999999998</v>
      </c>
      <c r="JT26" s="33">
        <v>186.36099999999999</v>
      </c>
      <c r="JU26" s="33">
        <v>109.92100000000001</v>
      </c>
      <c r="JV26" s="33">
        <v>30.004999999999999</v>
      </c>
      <c r="JW26" s="33">
        <v>56.014000000000003</v>
      </c>
      <c r="JX26" s="33">
        <v>394.68400000000003</v>
      </c>
      <c r="JY26" s="33">
        <v>162.72999999999999</v>
      </c>
      <c r="JZ26" s="33">
        <v>96.694000000000003</v>
      </c>
      <c r="KA26" s="33">
        <v>135.26</v>
      </c>
      <c r="KB26" s="33">
        <v>5923.6570000000002</v>
      </c>
      <c r="KC26" s="33">
        <v>500.666</v>
      </c>
      <c r="KD26" s="33">
        <v>205.38499999999999</v>
      </c>
      <c r="KE26" s="33">
        <v>57.048000000000002</v>
      </c>
      <c r="KF26" s="33">
        <v>41.604999999999997</v>
      </c>
      <c r="KG26" s="33">
        <v>37.436</v>
      </c>
      <c r="KH26" s="33">
        <v>69.296000000000006</v>
      </c>
      <c r="KI26" s="33">
        <v>447.29700000000003</v>
      </c>
      <c r="KJ26" s="33">
        <v>125.373</v>
      </c>
      <c r="KK26" s="33">
        <v>202.52500000000001</v>
      </c>
      <c r="KL26" s="19" t="s">
        <v>32</v>
      </c>
      <c r="KM26" s="22">
        <v>32808.004000000001</v>
      </c>
      <c r="KN26" s="33">
        <v>30727.55</v>
      </c>
      <c r="KO26" s="33">
        <v>8715.5730000000003</v>
      </c>
      <c r="KP26" s="33">
        <v>547.32100000000003</v>
      </c>
      <c r="KQ26" s="33">
        <v>994.75</v>
      </c>
      <c r="KR26" s="33">
        <v>744.74900000000002</v>
      </c>
      <c r="KS26" s="33">
        <v>4525.8969999999999</v>
      </c>
      <c r="KT26" s="33">
        <v>231.46899999999999</v>
      </c>
      <c r="KU26" s="33">
        <v>664.80600000000004</v>
      </c>
      <c r="KV26" s="33">
        <v>600.13699999999994</v>
      </c>
      <c r="KW26" s="33">
        <v>406.44299999999998</v>
      </c>
      <c r="KX26" s="33">
        <v>5130.3559999999998</v>
      </c>
      <c r="KY26" s="33">
        <v>943.40300000000002</v>
      </c>
      <c r="KZ26" s="33">
        <v>1844.67</v>
      </c>
      <c r="LA26" s="33">
        <v>706.30100000000004</v>
      </c>
      <c r="LB26" s="33">
        <v>689.26599999999996</v>
      </c>
      <c r="LC26" s="33">
        <v>318.09100000000001</v>
      </c>
      <c r="LD26" s="33">
        <v>628.62400000000002</v>
      </c>
      <c r="LE26" s="33">
        <v>1927.97</v>
      </c>
      <c r="LF26" s="33">
        <v>637.88599999999997</v>
      </c>
      <c r="LG26" s="33">
        <v>672.47699999999998</v>
      </c>
      <c r="LH26" s="33">
        <v>617.60799999999995</v>
      </c>
      <c r="LI26" s="33">
        <v>9850.4050000000007</v>
      </c>
      <c r="LJ26" s="33">
        <v>2071.663</v>
      </c>
      <c r="LK26" s="33">
        <v>1736.434</v>
      </c>
      <c r="LL26" s="33">
        <v>257.94</v>
      </c>
      <c r="LM26" s="33">
        <v>423.334</v>
      </c>
      <c r="LN26" s="33">
        <v>382.28</v>
      </c>
      <c r="LO26" s="33">
        <v>672.88099999999997</v>
      </c>
      <c r="LP26" s="33">
        <v>1295.1489999999999</v>
      </c>
      <c r="LQ26" s="33">
        <v>966.71600000000001</v>
      </c>
      <c r="LR26" s="33">
        <v>1060.711</v>
      </c>
      <c r="LS26" s="33">
        <v>53.027000000000001</v>
      </c>
      <c r="LT26" s="22">
        <v>4218.6859999999997</v>
      </c>
      <c r="LU26" s="33">
        <v>4028.7449999999999</v>
      </c>
      <c r="LV26" s="33">
        <v>1117.4179999999999</v>
      </c>
      <c r="LW26" s="33">
        <v>56.42</v>
      </c>
      <c r="LX26" s="33">
        <v>108.78400000000001</v>
      </c>
      <c r="LY26" s="33">
        <v>95.242999999999995</v>
      </c>
      <c r="LZ26" s="33">
        <v>677.11800000000005</v>
      </c>
      <c r="MA26" s="33">
        <v>20.699000000000002</v>
      </c>
      <c r="MB26" s="33">
        <v>95.325000000000003</v>
      </c>
      <c r="MC26" s="33">
        <v>44.694000000000003</v>
      </c>
      <c r="MD26" s="33">
        <v>19.135000000000002</v>
      </c>
      <c r="ME26" s="33">
        <v>485.30599999999998</v>
      </c>
      <c r="MF26" s="33">
        <v>94.201999999999998</v>
      </c>
      <c r="MG26" s="33">
        <v>166.239</v>
      </c>
      <c r="MH26" s="33">
        <v>72.406000000000006</v>
      </c>
      <c r="MI26" s="33">
        <v>72.930999999999997</v>
      </c>
      <c r="MJ26" s="33">
        <v>25.981000000000002</v>
      </c>
      <c r="MK26" s="33">
        <v>53.548000000000002</v>
      </c>
      <c r="ML26" s="33">
        <v>236.44200000000001</v>
      </c>
      <c r="MM26" s="33">
        <v>92.174000000000007</v>
      </c>
      <c r="MN26" s="33">
        <v>76.668000000000006</v>
      </c>
      <c r="MO26" s="33">
        <v>67.599999999999994</v>
      </c>
      <c r="MP26" s="33">
        <v>1481.0170000000001</v>
      </c>
      <c r="MQ26" s="33">
        <v>295.49099999999999</v>
      </c>
      <c r="MR26" s="33">
        <v>164.24</v>
      </c>
      <c r="MS26" s="33">
        <v>30.434000000000001</v>
      </c>
      <c r="MT26" s="33">
        <v>36.201999999999998</v>
      </c>
      <c r="MU26" s="33">
        <v>40.188000000000002</v>
      </c>
      <c r="MV26" s="33">
        <v>57.415999999999997</v>
      </c>
      <c r="MW26" s="33">
        <v>248.83199999999999</v>
      </c>
      <c r="MX26" s="33">
        <v>95.882999999999996</v>
      </c>
      <c r="MY26" s="33">
        <v>94.058000000000007</v>
      </c>
      <c r="MZ26" s="19" t="s">
        <v>32</v>
      </c>
      <c r="NA26" s="21"/>
    </row>
    <row r="27" spans="1:365" s="16" customFormat="1" ht="15" customHeight="1">
      <c r="A27" s="17">
        <v>2009</v>
      </c>
      <c r="B27" s="22">
        <v>155410.323</v>
      </c>
      <c r="C27" s="33">
        <v>148067.522</v>
      </c>
      <c r="D27" s="33">
        <v>43587.48</v>
      </c>
      <c r="E27" s="33">
        <v>2551.5549999999998</v>
      </c>
      <c r="F27" s="33">
        <v>4636.3779999999997</v>
      </c>
      <c r="G27" s="33">
        <v>4445.4719999999998</v>
      </c>
      <c r="H27" s="33">
        <v>23989.473000000002</v>
      </c>
      <c r="I27" s="33">
        <v>904.86500000000001</v>
      </c>
      <c r="J27" s="33">
        <v>3699.9110000000001</v>
      </c>
      <c r="K27" s="33">
        <v>2028.3679999999999</v>
      </c>
      <c r="L27" s="33">
        <v>1331.4580000000001</v>
      </c>
      <c r="M27" s="33">
        <v>21802.925999999999</v>
      </c>
      <c r="N27" s="33">
        <v>5055.6329999999998</v>
      </c>
      <c r="O27" s="33">
        <v>6151.13</v>
      </c>
      <c r="P27" s="33">
        <v>4237.2380000000003</v>
      </c>
      <c r="Q27" s="33">
        <v>2948.1350000000002</v>
      </c>
      <c r="R27" s="33">
        <v>1244.4090000000001</v>
      </c>
      <c r="S27" s="33">
        <v>2166.3809999999999</v>
      </c>
      <c r="T27" s="33">
        <v>10469.226000000001</v>
      </c>
      <c r="U27" s="33">
        <v>4325.0559999999996</v>
      </c>
      <c r="V27" s="33">
        <v>2884.3539999999998</v>
      </c>
      <c r="W27" s="33">
        <v>3259.8159999999998</v>
      </c>
      <c r="X27" s="33">
        <v>50169.684000000001</v>
      </c>
      <c r="Y27" s="33">
        <v>8592.5730000000003</v>
      </c>
      <c r="Z27" s="33">
        <v>6798.0110000000004</v>
      </c>
      <c r="AA27" s="33">
        <v>1630.845</v>
      </c>
      <c r="AB27" s="33">
        <v>1722.366</v>
      </c>
      <c r="AC27" s="33">
        <v>1319.691</v>
      </c>
      <c r="AD27" s="33">
        <v>2125.11</v>
      </c>
      <c r="AE27" s="33">
        <v>6647.6220000000003</v>
      </c>
      <c r="AF27" s="33">
        <v>3283.0160000000001</v>
      </c>
      <c r="AG27" s="33">
        <v>3886.1509999999998</v>
      </c>
      <c r="AH27" s="33">
        <v>173.63300000000001</v>
      </c>
      <c r="AI27" s="22">
        <v>3421.7190000000001</v>
      </c>
      <c r="AJ27" s="33">
        <v>3110.4189999999999</v>
      </c>
      <c r="AK27" s="33">
        <v>695.99300000000005</v>
      </c>
      <c r="AL27" s="33">
        <v>58.113999999999997</v>
      </c>
      <c r="AM27" s="33">
        <v>74.528999999999996</v>
      </c>
      <c r="AN27" s="33">
        <v>51.283999999999999</v>
      </c>
      <c r="AO27" s="33">
        <v>205.95599999999999</v>
      </c>
      <c r="AP27" s="33">
        <v>44.014000000000003</v>
      </c>
      <c r="AQ27" s="33">
        <v>52.9</v>
      </c>
      <c r="AR27" s="33">
        <v>137.33799999999999</v>
      </c>
      <c r="AS27" s="33">
        <v>71.858000000000004</v>
      </c>
      <c r="AT27" s="33">
        <v>614.11500000000001</v>
      </c>
      <c r="AU27" s="33">
        <v>117.22799999999999</v>
      </c>
      <c r="AV27" s="33">
        <v>157.16399999999999</v>
      </c>
      <c r="AW27" s="33">
        <v>108.324</v>
      </c>
      <c r="AX27" s="33">
        <v>108.414</v>
      </c>
      <c r="AY27" s="33">
        <v>54.509</v>
      </c>
      <c r="AZ27" s="33">
        <v>68.475999999999999</v>
      </c>
      <c r="BA27" s="33">
        <v>652.529</v>
      </c>
      <c r="BB27" s="33">
        <v>245.76400000000001</v>
      </c>
      <c r="BC27" s="33">
        <v>104.396</v>
      </c>
      <c r="BD27" s="33">
        <v>302.36900000000003</v>
      </c>
      <c r="BE27" s="33">
        <v>90.36</v>
      </c>
      <c r="BF27" s="33">
        <v>156.29499999999999</v>
      </c>
      <c r="BG27" s="33">
        <v>665.17600000000004</v>
      </c>
      <c r="BH27" s="33">
        <v>177.79400000000001</v>
      </c>
      <c r="BI27" s="33">
        <v>140.518</v>
      </c>
      <c r="BJ27" s="33">
        <v>129.56299999999999</v>
      </c>
      <c r="BK27" s="33">
        <v>217.30099999999999</v>
      </c>
      <c r="BL27" s="33">
        <v>235.95</v>
      </c>
      <c r="BM27" s="33">
        <v>238.89</v>
      </c>
      <c r="BN27" s="33">
        <v>72.41</v>
      </c>
      <c r="BO27" s="19" t="s">
        <v>32</v>
      </c>
      <c r="BP27" s="22">
        <v>25064.830999999998</v>
      </c>
      <c r="BQ27" s="33">
        <v>24521.235000000001</v>
      </c>
      <c r="BR27" s="33">
        <v>10104.397999999999</v>
      </c>
      <c r="BS27" s="33">
        <v>638.91899999999998</v>
      </c>
      <c r="BT27" s="33">
        <v>1080.5409999999999</v>
      </c>
      <c r="BU27" s="33">
        <v>1731.3030000000001</v>
      </c>
      <c r="BV27" s="33">
        <v>4829.884</v>
      </c>
      <c r="BW27" s="33">
        <v>164.774</v>
      </c>
      <c r="BX27" s="33">
        <v>1066.338</v>
      </c>
      <c r="BY27" s="33">
        <v>328.65300000000002</v>
      </c>
      <c r="BZ27" s="33">
        <v>263.98599999999999</v>
      </c>
      <c r="CA27" s="33">
        <v>5149.0379999999996</v>
      </c>
      <c r="CB27" s="33">
        <v>1649.0519999999999</v>
      </c>
      <c r="CC27" s="33">
        <v>1197.2159999999999</v>
      </c>
      <c r="CD27" s="33">
        <v>1107.2529999999999</v>
      </c>
      <c r="CE27" s="33">
        <v>610.41600000000005</v>
      </c>
      <c r="CF27" s="33">
        <v>236.578</v>
      </c>
      <c r="CG27" s="33">
        <v>348.52300000000002</v>
      </c>
      <c r="CH27" s="33">
        <v>2122.0749999999998</v>
      </c>
      <c r="CI27" s="33">
        <v>860.37199999999996</v>
      </c>
      <c r="CJ27" s="33">
        <v>626.41200000000003</v>
      </c>
      <c r="CK27" s="33">
        <v>635.29100000000005</v>
      </c>
      <c r="CL27" s="33">
        <v>4007.2979999999998</v>
      </c>
      <c r="CM27" s="33">
        <v>1458.2629999999999</v>
      </c>
      <c r="CN27" s="33">
        <v>1291.2370000000001</v>
      </c>
      <c r="CO27" s="33">
        <v>433.64699999999999</v>
      </c>
      <c r="CP27" s="33">
        <v>392.745</v>
      </c>
      <c r="CQ27" s="33">
        <v>193.26400000000001</v>
      </c>
      <c r="CR27" s="33">
        <v>271.58100000000002</v>
      </c>
      <c r="CS27" s="33">
        <v>388.92599999999999</v>
      </c>
      <c r="CT27" s="33">
        <v>262.322</v>
      </c>
      <c r="CU27" s="33">
        <v>281.274</v>
      </c>
      <c r="CV27" s="19" t="s">
        <v>32</v>
      </c>
      <c r="CW27" s="22">
        <v>9767.9449999999997</v>
      </c>
      <c r="CX27" s="33">
        <v>9225.0879999999997</v>
      </c>
      <c r="CY27" s="33">
        <v>3179.375</v>
      </c>
      <c r="CZ27" s="33">
        <v>185.142</v>
      </c>
      <c r="DA27" s="33">
        <v>503.64499999999998</v>
      </c>
      <c r="DB27" s="33">
        <v>286.76499999999999</v>
      </c>
      <c r="DC27" s="33">
        <v>1408.884</v>
      </c>
      <c r="DD27" s="33">
        <v>71.033000000000001</v>
      </c>
      <c r="DE27" s="33">
        <v>487.43200000000002</v>
      </c>
      <c r="DF27" s="33">
        <v>128.87200000000001</v>
      </c>
      <c r="DG27" s="33">
        <v>107.604</v>
      </c>
      <c r="DH27" s="33">
        <v>1506.7</v>
      </c>
      <c r="DI27" s="33">
        <v>225.72800000000001</v>
      </c>
      <c r="DJ27" s="33">
        <v>360.70499999999998</v>
      </c>
      <c r="DK27" s="33">
        <v>448.61700000000002</v>
      </c>
      <c r="DL27" s="33">
        <v>232.85</v>
      </c>
      <c r="DM27" s="33">
        <v>75.132000000000005</v>
      </c>
      <c r="DN27" s="33">
        <v>163.66800000000001</v>
      </c>
      <c r="DO27" s="33">
        <v>711.66800000000001</v>
      </c>
      <c r="DP27" s="33">
        <v>334.57100000000003</v>
      </c>
      <c r="DQ27" s="33">
        <v>185.65799999999999</v>
      </c>
      <c r="DR27" s="33">
        <v>191.43899999999999</v>
      </c>
      <c r="DS27" s="33">
        <v>2225.3870000000002</v>
      </c>
      <c r="DT27" s="33">
        <v>599.63099999999997</v>
      </c>
      <c r="DU27" s="33">
        <v>422.91300000000001</v>
      </c>
      <c r="DV27" s="33">
        <v>100.748</v>
      </c>
      <c r="DW27" s="33">
        <v>178.65600000000001</v>
      </c>
      <c r="DX27" s="33">
        <v>53.63</v>
      </c>
      <c r="DY27" s="33">
        <v>89.88</v>
      </c>
      <c r="DZ27" s="33">
        <v>579.41300000000001</v>
      </c>
      <c r="EA27" s="33">
        <v>220.57</v>
      </c>
      <c r="EB27" s="33">
        <v>322.28699999999998</v>
      </c>
      <c r="EC27" s="19" t="s">
        <v>32</v>
      </c>
      <c r="ED27" s="22">
        <v>35423.731</v>
      </c>
      <c r="EE27" s="33">
        <v>33381.095999999998</v>
      </c>
      <c r="EF27" s="33">
        <v>9313.0560000000005</v>
      </c>
      <c r="EG27" s="33">
        <v>524.23900000000003</v>
      </c>
      <c r="EH27" s="33">
        <v>928.04200000000003</v>
      </c>
      <c r="EI27" s="33">
        <v>815.53399999999999</v>
      </c>
      <c r="EJ27" s="33">
        <v>5513.4070000000002</v>
      </c>
      <c r="EK27" s="33">
        <v>220.62899999999999</v>
      </c>
      <c r="EL27" s="33">
        <v>697.24</v>
      </c>
      <c r="EM27" s="33">
        <v>390.05700000000002</v>
      </c>
      <c r="EN27" s="33">
        <v>223.90799999999999</v>
      </c>
      <c r="EO27" s="33">
        <v>4756.1409999999996</v>
      </c>
      <c r="EP27" s="33">
        <v>1075.7329999999999</v>
      </c>
      <c r="EQ27" s="33">
        <v>1261.789</v>
      </c>
      <c r="ER27" s="33">
        <v>970.69500000000005</v>
      </c>
      <c r="ES27" s="33">
        <v>657.97299999999996</v>
      </c>
      <c r="ET27" s="33">
        <v>311.28199999999998</v>
      </c>
      <c r="EU27" s="33">
        <v>478.66800000000001</v>
      </c>
      <c r="EV27" s="33">
        <v>2707.364</v>
      </c>
      <c r="EW27" s="33">
        <v>1200.9359999999999</v>
      </c>
      <c r="EX27" s="33">
        <v>655.03300000000002</v>
      </c>
      <c r="EY27" s="33">
        <v>851.39400000000001</v>
      </c>
      <c r="EZ27" s="33">
        <v>11307.42</v>
      </c>
      <c r="FA27" s="33">
        <v>1789.663</v>
      </c>
      <c r="FB27" s="33">
        <v>1329.501</v>
      </c>
      <c r="FC27" s="33">
        <v>366.03399999999999</v>
      </c>
      <c r="FD27" s="33">
        <v>274.286</v>
      </c>
      <c r="FE27" s="33">
        <v>265.52800000000002</v>
      </c>
      <c r="FF27" s="33">
        <v>423.65300000000002</v>
      </c>
      <c r="FG27" s="33">
        <v>2177.951</v>
      </c>
      <c r="FH27" s="33">
        <v>804.25</v>
      </c>
      <c r="FI27" s="33">
        <v>1238.384</v>
      </c>
      <c r="FJ27" s="19" t="s">
        <v>32</v>
      </c>
      <c r="FK27" s="22">
        <v>5984.692</v>
      </c>
      <c r="FL27" s="33">
        <v>5842.0529999999999</v>
      </c>
      <c r="FM27" s="33">
        <v>806.3</v>
      </c>
      <c r="FN27" s="33">
        <v>16.172999999999998</v>
      </c>
      <c r="FO27" s="33">
        <v>68.275999999999996</v>
      </c>
      <c r="FP27" s="33">
        <v>23.422999999999998</v>
      </c>
      <c r="FQ27" s="33">
        <v>654.89200000000005</v>
      </c>
      <c r="FR27" s="33">
        <v>3.536</v>
      </c>
      <c r="FS27" s="33">
        <v>14.733000000000001</v>
      </c>
      <c r="FT27" s="33">
        <v>14.895</v>
      </c>
      <c r="FU27" s="33">
        <v>10.372999999999999</v>
      </c>
      <c r="FV27" s="33">
        <v>283.83100000000002</v>
      </c>
      <c r="FW27" s="33">
        <v>91.543999999999997</v>
      </c>
      <c r="FX27" s="33">
        <v>103.301</v>
      </c>
      <c r="FY27" s="33">
        <v>39.433</v>
      </c>
      <c r="FZ27" s="33">
        <v>22.576000000000001</v>
      </c>
      <c r="GA27" s="33">
        <v>9.4960000000000004</v>
      </c>
      <c r="GB27" s="33">
        <v>17.481000000000002</v>
      </c>
      <c r="GC27" s="33">
        <v>77.676000000000002</v>
      </c>
      <c r="GD27" s="33">
        <v>38.479999999999997</v>
      </c>
      <c r="GE27" s="33">
        <v>17.925000000000001</v>
      </c>
      <c r="GF27" s="33">
        <v>21.27</v>
      </c>
      <c r="GG27" s="33">
        <v>4361.0569999999998</v>
      </c>
      <c r="GH27" s="33">
        <v>167.92500000000001</v>
      </c>
      <c r="GI27" s="33">
        <v>49.859000000000002</v>
      </c>
      <c r="GJ27" s="33">
        <v>6.4080000000000004</v>
      </c>
      <c r="GK27" s="33">
        <v>13.468</v>
      </c>
      <c r="GL27" s="33">
        <v>7.4610000000000003</v>
      </c>
      <c r="GM27" s="33">
        <v>22.523</v>
      </c>
      <c r="GN27" s="33">
        <v>95.403999999999996</v>
      </c>
      <c r="GO27" s="33">
        <v>65.838999999999999</v>
      </c>
      <c r="GP27" s="33">
        <v>76.8</v>
      </c>
      <c r="GQ27" s="19" t="s">
        <v>32</v>
      </c>
      <c r="GR27" s="22">
        <v>10955.056</v>
      </c>
      <c r="GS27" s="33">
        <v>10683.424000000001</v>
      </c>
      <c r="GT27" s="33">
        <v>2398.6120000000001</v>
      </c>
      <c r="GU27" s="33">
        <v>92.552000000000007</v>
      </c>
      <c r="GV27" s="33">
        <v>193.21899999999999</v>
      </c>
      <c r="GW27" s="33">
        <v>147.761</v>
      </c>
      <c r="GX27" s="33">
        <v>1674.623</v>
      </c>
      <c r="GY27" s="33">
        <v>28.866</v>
      </c>
      <c r="GZ27" s="33">
        <v>117.521</v>
      </c>
      <c r="HA27" s="33">
        <v>90.495999999999995</v>
      </c>
      <c r="HB27" s="33">
        <v>53.573</v>
      </c>
      <c r="HC27" s="33">
        <v>823.96400000000006</v>
      </c>
      <c r="HD27" s="33">
        <v>167.28100000000001</v>
      </c>
      <c r="HE27" s="33">
        <v>219.85599999999999</v>
      </c>
      <c r="HF27" s="33">
        <v>187.245</v>
      </c>
      <c r="HG27" s="33">
        <v>122.03100000000001</v>
      </c>
      <c r="HH27" s="33">
        <v>41.201999999999998</v>
      </c>
      <c r="HI27" s="33">
        <v>86.349000000000004</v>
      </c>
      <c r="HJ27" s="33">
        <v>365.30599999999998</v>
      </c>
      <c r="HK27" s="33">
        <v>156.01499999999999</v>
      </c>
      <c r="HL27" s="33">
        <v>106.751</v>
      </c>
      <c r="HM27" s="33">
        <v>102.541</v>
      </c>
      <c r="HN27" s="33">
        <v>6259.5320000000002</v>
      </c>
      <c r="HO27" s="33">
        <v>347.76499999999999</v>
      </c>
      <c r="HP27" s="33">
        <v>227.42599999999999</v>
      </c>
      <c r="HQ27" s="33">
        <v>35.020000000000003</v>
      </c>
      <c r="HR27" s="33">
        <v>53.734999999999999</v>
      </c>
      <c r="HS27" s="33">
        <v>49.290999999999997</v>
      </c>
      <c r="HT27" s="33">
        <v>89.381</v>
      </c>
      <c r="HU27" s="33">
        <v>260.81700000000001</v>
      </c>
      <c r="HV27" s="33">
        <v>116.587</v>
      </c>
      <c r="HW27" s="33">
        <v>155.04499999999999</v>
      </c>
      <c r="HX27" s="19" t="s">
        <v>32</v>
      </c>
      <c r="HY27" s="22">
        <v>15243.635</v>
      </c>
      <c r="HZ27" s="33">
        <v>14563.630999999999</v>
      </c>
      <c r="IA27" s="33">
        <v>4327.2190000000001</v>
      </c>
      <c r="IB27" s="33">
        <v>277.976</v>
      </c>
      <c r="IC27" s="33">
        <v>470.42899999999997</v>
      </c>
      <c r="ID27" s="33">
        <v>388.96300000000002</v>
      </c>
      <c r="IE27" s="33">
        <v>2365.9229999999998</v>
      </c>
      <c r="IF27" s="33">
        <v>97.641000000000005</v>
      </c>
      <c r="IG27" s="33">
        <v>381.33800000000002</v>
      </c>
      <c r="IH27" s="33">
        <v>218.96</v>
      </c>
      <c r="II27" s="33">
        <v>125.989</v>
      </c>
      <c r="IJ27" s="33">
        <v>2137.5059999999999</v>
      </c>
      <c r="IK27" s="33">
        <v>470.82100000000003</v>
      </c>
      <c r="IL27" s="33">
        <v>590.548</v>
      </c>
      <c r="IM27" s="33">
        <v>389.46600000000001</v>
      </c>
      <c r="IN27" s="33">
        <v>312.79199999999997</v>
      </c>
      <c r="IO27" s="33">
        <v>133.63</v>
      </c>
      <c r="IP27" s="33">
        <v>240.249</v>
      </c>
      <c r="IQ27" s="33">
        <v>1115.3140000000001</v>
      </c>
      <c r="IR27" s="33">
        <v>525.18399999999997</v>
      </c>
      <c r="IS27" s="33">
        <v>295.83100000000002</v>
      </c>
      <c r="IT27" s="33">
        <v>294.29899999999998</v>
      </c>
      <c r="IU27" s="33">
        <v>4262.0640000000003</v>
      </c>
      <c r="IV27" s="33">
        <v>1122.0309999999999</v>
      </c>
      <c r="IW27" s="33">
        <v>643.34400000000005</v>
      </c>
      <c r="IX27" s="33">
        <v>154.249</v>
      </c>
      <c r="IY27" s="33">
        <v>148.41300000000001</v>
      </c>
      <c r="IZ27" s="33">
        <v>131.5</v>
      </c>
      <c r="JA27" s="33">
        <v>209.18100000000001</v>
      </c>
      <c r="JB27" s="33">
        <v>956.15200000000004</v>
      </c>
      <c r="JC27" s="33">
        <v>341.983</v>
      </c>
      <c r="JD27" s="33">
        <v>338.02</v>
      </c>
      <c r="JE27" s="19" t="s">
        <v>32</v>
      </c>
      <c r="JF27" s="22">
        <v>11082.623</v>
      </c>
      <c r="JG27" s="33">
        <v>10775.722</v>
      </c>
      <c r="JH27" s="33">
        <v>2538.5709999999999</v>
      </c>
      <c r="JI27" s="33">
        <v>86.067999999999998</v>
      </c>
      <c r="JJ27" s="33">
        <v>188.875</v>
      </c>
      <c r="JK27" s="33">
        <v>144.084</v>
      </c>
      <c r="JL27" s="33">
        <v>1918.412</v>
      </c>
      <c r="JM27" s="33">
        <v>14.254</v>
      </c>
      <c r="JN27" s="33">
        <v>94.51</v>
      </c>
      <c r="JO27" s="33">
        <v>58.988</v>
      </c>
      <c r="JP27" s="33">
        <v>33.381</v>
      </c>
      <c r="JQ27" s="33">
        <v>863.56200000000001</v>
      </c>
      <c r="JR27" s="33">
        <v>198.94800000000001</v>
      </c>
      <c r="JS27" s="33">
        <v>272.65100000000001</v>
      </c>
      <c r="JT27" s="33">
        <v>179.8</v>
      </c>
      <c r="JU27" s="33">
        <v>113.21599999999999</v>
      </c>
      <c r="JV27" s="33">
        <v>32.231999999999999</v>
      </c>
      <c r="JW27" s="33">
        <v>66.713999999999999</v>
      </c>
      <c r="JX27" s="33">
        <v>423.21300000000002</v>
      </c>
      <c r="JY27" s="33">
        <v>168.86199999999999</v>
      </c>
      <c r="JZ27" s="33">
        <v>102.803</v>
      </c>
      <c r="KA27" s="33">
        <v>151.54900000000001</v>
      </c>
      <c r="KB27" s="33">
        <v>5829.3850000000002</v>
      </c>
      <c r="KC27" s="33">
        <v>527.60900000000004</v>
      </c>
      <c r="KD27" s="33">
        <v>201.02799999999999</v>
      </c>
      <c r="KE27" s="33">
        <v>56.673000000000002</v>
      </c>
      <c r="KF27" s="33">
        <v>34.481999999999999</v>
      </c>
      <c r="KG27" s="33">
        <v>40.566000000000003</v>
      </c>
      <c r="KH27" s="33">
        <v>69.308000000000007</v>
      </c>
      <c r="KI27" s="33">
        <v>392.35399999999998</v>
      </c>
      <c r="KJ27" s="33">
        <v>116.96899999999999</v>
      </c>
      <c r="KK27" s="33">
        <v>189.93199999999999</v>
      </c>
      <c r="KL27" s="19" t="s">
        <v>32</v>
      </c>
      <c r="KM27" s="22">
        <v>34128.19</v>
      </c>
      <c r="KN27" s="33">
        <v>31822.112000000001</v>
      </c>
      <c r="KO27" s="33">
        <v>9058.7890000000007</v>
      </c>
      <c r="KP27" s="33">
        <v>613.41399999999999</v>
      </c>
      <c r="KQ27" s="33">
        <v>1018.912</v>
      </c>
      <c r="KR27" s="33">
        <v>757.23099999999999</v>
      </c>
      <c r="KS27" s="33">
        <v>4701.9470000000001</v>
      </c>
      <c r="KT27" s="33">
        <v>239.52699999999999</v>
      </c>
      <c r="KU27" s="33">
        <v>690.78300000000002</v>
      </c>
      <c r="KV27" s="33">
        <v>615.62199999999996</v>
      </c>
      <c r="KW27" s="33">
        <v>421.35300000000001</v>
      </c>
      <c r="KX27" s="33">
        <v>5165.84</v>
      </c>
      <c r="KY27" s="33">
        <v>963.51199999999994</v>
      </c>
      <c r="KZ27" s="33">
        <v>1814.5630000000001</v>
      </c>
      <c r="LA27" s="33">
        <v>732.76</v>
      </c>
      <c r="LB27" s="33">
        <v>690.31299999999999</v>
      </c>
      <c r="LC27" s="33">
        <v>324.86399999999998</v>
      </c>
      <c r="LD27" s="33">
        <v>639.82799999999997</v>
      </c>
      <c r="LE27" s="33">
        <v>2041.2090000000001</v>
      </c>
      <c r="LF27" s="33">
        <v>691.33399999999995</v>
      </c>
      <c r="LG27" s="33">
        <v>708.77200000000005</v>
      </c>
      <c r="LH27" s="33">
        <v>641.10299999999995</v>
      </c>
      <c r="LI27" s="33">
        <v>10307.969999999999</v>
      </c>
      <c r="LJ27" s="33">
        <v>2120.2800000000002</v>
      </c>
      <c r="LK27" s="33">
        <v>1805.6469999999999</v>
      </c>
      <c r="LL27" s="33">
        <v>270.24700000000001</v>
      </c>
      <c r="LM27" s="33">
        <v>450.73200000000003</v>
      </c>
      <c r="LN27" s="33">
        <v>409.17200000000003</v>
      </c>
      <c r="LO27" s="33">
        <v>675.49599999999998</v>
      </c>
      <c r="LP27" s="33">
        <v>1322.376</v>
      </c>
      <c r="LQ27" s="33">
        <v>1016.866</v>
      </c>
      <c r="LR27" s="33">
        <v>1115.579</v>
      </c>
      <c r="LS27" s="33">
        <v>173.63300000000001</v>
      </c>
      <c r="LT27" s="22">
        <v>4337.9009999999998</v>
      </c>
      <c r="LU27" s="33">
        <v>4142.7420000000002</v>
      </c>
      <c r="LV27" s="33">
        <v>1165.165</v>
      </c>
      <c r="LW27" s="33">
        <v>58.959000000000003</v>
      </c>
      <c r="LX27" s="33">
        <v>109.911</v>
      </c>
      <c r="LY27" s="33">
        <v>99.123999999999995</v>
      </c>
      <c r="LZ27" s="33">
        <v>715.54399999999998</v>
      </c>
      <c r="MA27" s="33">
        <v>20.591999999999999</v>
      </c>
      <c r="MB27" s="33">
        <v>97.114999999999995</v>
      </c>
      <c r="MC27" s="33">
        <v>44.487000000000002</v>
      </c>
      <c r="MD27" s="33">
        <v>19.433</v>
      </c>
      <c r="ME27" s="33">
        <v>502.22800000000001</v>
      </c>
      <c r="MF27" s="33">
        <v>95.786000000000001</v>
      </c>
      <c r="MG27" s="33">
        <v>173.33699999999999</v>
      </c>
      <c r="MH27" s="33">
        <v>73.644000000000005</v>
      </c>
      <c r="MI27" s="33">
        <v>77.552999999999997</v>
      </c>
      <c r="MJ27" s="33">
        <v>25.483000000000001</v>
      </c>
      <c r="MK27" s="33">
        <v>56.426000000000002</v>
      </c>
      <c r="ML27" s="33">
        <v>252.87200000000001</v>
      </c>
      <c r="MM27" s="33">
        <v>103.538</v>
      </c>
      <c r="MN27" s="33">
        <v>80.774000000000001</v>
      </c>
      <c r="MO27" s="33">
        <v>68.561000000000007</v>
      </c>
      <c r="MP27" s="33">
        <v>1519.2090000000001</v>
      </c>
      <c r="MQ27" s="33">
        <v>303.11099999999999</v>
      </c>
      <c r="MR27" s="33">
        <v>161.87799999999999</v>
      </c>
      <c r="MS27" s="33">
        <v>30.024000000000001</v>
      </c>
      <c r="MT27" s="33">
        <v>35.331000000000003</v>
      </c>
      <c r="MU27" s="33">
        <v>39.716000000000001</v>
      </c>
      <c r="MV27" s="33">
        <v>56.807000000000002</v>
      </c>
      <c r="MW27" s="33">
        <v>238.27799999999999</v>
      </c>
      <c r="MX27" s="33">
        <v>98.74</v>
      </c>
      <c r="MY27" s="33">
        <v>96.418999999999997</v>
      </c>
      <c r="MZ27" s="19" t="s">
        <v>32</v>
      </c>
      <c r="NA27" s="21"/>
    </row>
    <row r="28" spans="1:365" s="16" customFormat="1" ht="15" customHeight="1">
      <c r="A28" s="18">
        <v>2010</v>
      </c>
      <c r="B28" s="22">
        <v>158032.302</v>
      </c>
      <c r="C28" s="33">
        <v>150608.02299999999</v>
      </c>
      <c r="D28" s="33">
        <v>44531.067999999999</v>
      </c>
      <c r="E28" s="33">
        <v>2670.337</v>
      </c>
      <c r="F28" s="33">
        <v>4669.0150000000003</v>
      </c>
      <c r="G28" s="33">
        <v>4614.4870000000001</v>
      </c>
      <c r="H28" s="33">
        <v>24421.294999999998</v>
      </c>
      <c r="I28" s="33">
        <v>911.38400000000001</v>
      </c>
      <c r="J28" s="33">
        <v>3788.41</v>
      </c>
      <c r="K28" s="33">
        <v>2090.712</v>
      </c>
      <c r="L28" s="33">
        <v>1365.4280000000001</v>
      </c>
      <c r="M28" s="33">
        <v>22108.326000000001</v>
      </c>
      <c r="N28" s="33">
        <v>5106.1030000000001</v>
      </c>
      <c r="O28" s="33">
        <v>6309.732</v>
      </c>
      <c r="P28" s="33">
        <v>4234.3500000000004</v>
      </c>
      <c r="Q28" s="33">
        <v>2942.1019999999999</v>
      </c>
      <c r="R28" s="33">
        <v>1311.41</v>
      </c>
      <c r="S28" s="33">
        <v>2204.6280000000002</v>
      </c>
      <c r="T28" s="33">
        <v>10465.298000000001</v>
      </c>
      <c r="U28" s="33">
        <v>4293.53</v>
      </c>
      <c r="V28" s="33">
        <v>2924.8789999999999</v>
      </c>
      <c r="W28" s="33">
        <v>3246.8890000000001</v>
      </c>
      <c r="X28" s="33">
        <v>50959.603999999999</v>
      </c>
      <c r="Y28" s="33">
        <v>8783.7009999999991</v>
      </c>
      <c r="Z28" s="33">
        <v>7114.6210000000001</v>
      </c>
      <c r="AA28" s="33">
        <v>1853.461</v>
      </c>
      <c r="AB28" s="33">
        <v>1775.8430000000001</v>
      </c>
      <c r="AC28" s="33">
        <v>1318.992</v>
      </c>
      <c r="AD28" s="33">
        <v>2166.3240000000001</v>
      </c>
      <c r="AE28" s="33">
        <v>6645.4059999999999</v>
      </c>
      <c r="AF28" s="33">
        <v>3326.5590000000002</v>
      </c>
      <c r="AG28" s="33">
        <v>3924.69</v>
      </c>
      <c r="AH28" s="33">
        <v>173.03100000000001</v>
      </c>
      <c r="AI28" s="22">
        <v>3489.9180000000001</v>
      </c>
      <c r="AJ28" s="33">
        <v>3165.933</v>
      </c>
      <c r="AK28" s="33">
        <v>716.62800000000004</v>
      </c>
      <c r="AL28" s="33">
        <v>60.624000000000002</v>
      </c>
      <c r="AM28" s="33">
        <v>73.322000000000003</v>
      </c>
      <c r="AN28" s="33">
        <v>51.427</v>
      </c>
      <c r="AO28" s="33">
        <v>214.15299999999999</v>
      </c>
      <c r="AP28" s="33">
        <v>46.466999999999999</v>
      </c>
      <c r="AQ28" s="33">
        <v>54.841999999999999</v>
      </c>
      <c r="AR28" s="33">
        <v>140.75700000000001</v>
      </c>
      <c r="AS28" s="33">
        <v>75.037000000000006</v>
      </c>
      <c r="AT28" s="33">
        <v>597.28099999999995</v>
      </c>
      <c r="AU28" s="33">
        <v>111.54900000000001</v>
      </c>
      <c r="AV28" s="33">
        <v>155.958</v>
      </c>
      <c r="AW28" s="33">
        <v>101.02800000000001</v>
      </c>
      <c r="AX28" s="33">
        <v>103.00700000000001</v>
      </c>
      <c r="AY28" s="33">
        <v>55.481999999999999</v>
      </c>
      <c r="AZ28" s="33">
        <v>70.257999999999996</v>
      </c>
      <c r="BA28" s="33">
        <v>686.54499999999996</v>
      </c>
      <c r="BB28" s="33">
        <v>257.88099999999997</v>
      </c>
      <c r="BC28" s="33">
        <v>119.117</v>
      </c>
      <c r="BD28" s="33">
        <v>309.54700000000003</v>
      </c>
      <c r="BE28" s="33">
        <v>93.745000000000005</v>
      </c>
      <c r="BF28" s="33">
        <v>166.47300000000001</v>
      </c>
      <c r="BG28" s="33">
        <v>657.73800000000006</v>
      </c>
      <c r="BH28" s="33">
        <v>185.10499999999999</v>
      </c>
      <c r="BI28" s="33">
        <v>135.37899999999999</v>
      </c>
      <c r="BJ28" s="33">
        <v>128.36799999999999</v>
      </c>
      <c r="BK28" s="33">
        <v>208.887</v>
      </c>
      <c r="BL28" s="33">
        <v>247.52199999999999</v>
      </c>
      <c r="BM28" s="33">
        <v>249.946</v>
      </c>
      <c r="BN28" s="33">
        <v>74.037999999999997</v>
      </c>
      <c r="BO28" s="19" t="s">
        <v>32</v>
      </c>
      <c r="BP28" s="22">
        <v>26607.578000000001</v>
      </c>
      <c r="BQ28" s="33">
        <v>26076.152999999998</v>
      </c>
      <c r="BR28" s="33">
        <v>10696.117</v>
      </c>
      <c r="BS28" s="33">
        <v>730.495</v>
      </c>
      <c r="BT28" s="33">
        <v>1097.5820000000001</v>
      </c>
      <c r="BU28" s="33">
        <v>1848.33</v>
      </c>
      <c r="BV28" s="33">
        <v>5121.1009999999997</v>
      </c>
      <c r="BW28" s="33">
        <v>163.148</v>
      </c>
      <c r="BX28" s="33">
        <v>1109.1120000000001</v>
      </c>
      <c r="BY28" s="33">
        <v>344.786</v>
      </c>
      <c r="BZ28" s="33">
        <v>281.56200000000001</v>
      </c>
      <c r="CA28" s="33">
        <v>5468.9369999999999</v>
      </c>
      <c r="CB28" s="33">
        <v>1705.2280000000001</v>
      </c>
      <c r="CC28" s="33">
        <v>1343.838</v>
      </c>
      <c r="CD28" s="33">
        <v>1121.9580000000001</v>
      </c>
      <c r="CE28" s="33">
        <v>619.36</v>
      </c>
      <c r="CF28" s="33">
        <v>294.76400000000001</v>
      </c>
      <c r="CG28" s="33">
        <v>383.78800000000001</v>
      </c>
      <c r="CH28" s="33">
        <v>2141.1210000000001</v>
      </c>
      <c r="CI28" s="33">
        <v>834.89099999999996</v>
      </c>
      <c r="CJ28" s="33">
        <v>677.74099999999999</v>
      </c>
      <c r="CK28" s="33">
        <v>628.48800000000006</v>
      </c>
      <c r="CL28" s="33">
        <v>4132.6499999999996</v>
      </c>
      <c r="CM28" s="33">
        <v>1628.2</v>
      </c>
      <c r="CN28" s="33">
        <v>1656.9559999999999</v>
      </c>
      <c r="CO28" s="33">
        <v>641.80899999999997</v>
      </c>
      <c r="CP28" s="33">
        <v>506.55200000000002</v>
      </c>
      <c r="CQ28" s="33">
        <v>200.04</v>
      </c>
      <c r="CR28" s="33">
        <v>308.55500000000001</v>
      </c>
      <c r="CS28" s="33">
        <v>352.17200000000003</v>
      </c>
      <c r="CT28" s="33">
        <v>270.96199999999999</v>
      </c>
      <c r="CU28" s="33">
        <v>260.46300000000002</v>
      </c>
      <c r="CV28" s="19" t="s">
        <v>32</v>
      </c>
      <c r="CW28" s="22">
        <v>9244.9410000000007</v>
      </c>
      <c r="CX28" s="33">
        <v>8739.4969999999994</v>
      </c>
      <c r="CY28" s="33">
        <v>3130.7269999999999</v>
      </c>
      <c r="CZ28" s="33">
        <v>185.346</v>
      </c>
      <c r="DA28" s="33">
        <v>484.96199999999999</v>
      </c>
      <c r="DB28" s="33">
        <v>279.11</v>
      </c>
      <c r="DC28" s="33">
        <v>1364.7239999999999</v>
      </c>
      <c r="DD28" s="33">
        <v>66.58</v>
      </c>
      <c r="DE28" s="33">
        <v>479.26499999999999</v>
      </c>
      <c r="DF28" s="33">
        <v>163.72300000000001</v>
      </c>
      <c r="DG28" s="33">
        <v>107.018</v>
      </c>
      <c r="DH28" s="33">
        <v>1412.34</v>
      </c>
      <c r="DI28" s="33">
        <v>212.10400000000001</v>
      </c>
      <c r="DJ28" s="33">
        <v>334.37200000000001</v>
      </c>
      <c r="DK28" s="33">
        <v>413.27499999999998</v>
      </c>
      <c r="DL28" s="33">
        <v>228.43799999999999</v>
      </c>
      <c r="DM28" s="33">
        <v>71.975999999999999</v>
      </c>
      <c r="DN28" s="33">
        <v>152.17500000000001</v>
      </c>
      <c r="DO28" s="33">
        <v>637.14300000000003</v>
      </c>
      <c r="DP28" s="33">
        <v>294.89800000000002</v>
      </c>
      <c r="DQ28" s="33">
        <v>166.24199999999999</v>
      </c>
      <c r="DR28" s="33">
        <v>176.00299999999999</v>
      </c>
      <c r="DS28" s="33">
        <v>2153.4780000000001</v>
      </c>
      <c r="DT28" s="33">
        <v>549.05399999999997</v>
      </c>
      <c r="DU28" s="33">
        <v>366.58300000000003</v>
      </c>
      <c r="DV28" s="33">
        <v>101.83499999999999</v>
      </c>
      <c r="DW28" s="33">
        <v>129.27199999999999</v>
      </c>
      <c r="DX28" s="33">
        <v>46.308999999999997</v>
      </c>
      <c r="DY28" s="33">
        <v>89.167000000000002</v>
      </c>
      <c r="DZ28" s="33">
        <v>490.17099999999999</v>
      </c>
      <c r="EA28" s="33">
        <v>200.66</v>
      </c>
      <c r="EB28" s="33">
        <v>304.78399999999999</v>
      </c>
      <c r="EC28" s="19" t="s">
        <v>32</v>
      </c>
      <c r="ED28" s="22">
        <v>36114.805</v>
      </c>
      <c r="EE28" s="33">
        <v>34071.93</v>
      </c>
      <c r="EF28" s="33">
        <v>9385.2240000000002</v>
      </c>
      <c r="EG28" s="33">
        <v>529.89</v>
      </c>
      <c r="EH28" s="33">
        <v>958.42899999999997</v>
      </c>
      <c r="EI28" s="33">
        <v>840.13900000000001</v>
      </c>
      <c r="EJ28" s="33">
        <v>5524.2489999999998</v>
      </c>
      <c r="EK28" s="33">
        <v>218.714</v>
      </c>
      <c r="EL28" s="33">
        <v>703.49400000000003</v>
      </c>
      <c r="EM28" s="33">
        <v>388.46600000000001</v>
      </c>
      <c r="EN28" s="33">
        <v>221.84299999999999</v>
      </c>
      <c r="EO28" s="33">
        <v>4794.22</v>
      </c>
      <c r="EP28" s="33">
        <v>1070.0360000000001</v>
      </c>
      <c r="EQ28" s="33">
        <v>1305.3340000000001</v>
      </c>
      <c r="ER28" s="33">
        <v>980.65300000000002</v>
      </c>
      <c r="ES28" s="33">
        <v>648.30899999999997</v>
      </c>
      <c r="ET28" s="33">
        <v>310.065</v>
      </c>
      <c r="EU28" s="33">
        <v>479.82299999999998</v>
      </c>
      <c r="EV28" s="33">
        <v>2689.5650000000001</v>
      </c>
      <c r="EW28" s="33">
        <v>1193.6110000000001</v>
      </c>
      <c r="EX28" s="33">
        <v>651.34799999999996</v>
      </c>
      <c r="EY28" s="33">
        <v>844.60500000000002</v>
      </c>
      <c r="EZ28" s="33">
        <v>11791.093000000001</v>
      </c>
      <c r="FA28" s="33">
        <v>1811.0450000000001</v>
      </c>
      <c r="FB28" s="33">
        <v>1344.4580000000001</v>
      </c>
      <c r="FC28" s="33">
        <v>375.67399999999998</v>
      </c>
      <c r="FD28" s="33">
        <v>273.57900000000001</v>
      </c>
      <c r="FE28" s="33">
        <v>268.392</v>
      </c>
      <c r="FF28" s="33">
        <v>426.81299999999999</v>
      </c>
      <c r="FG28" s="33">
        <v>2256.326</v>
      </c>
      <c r="FH28" s="33">
        <v>826.423</v>
      </c>
      <c r="FI28" s="33">
        <v>1216.452</v>
      </c>
      <c r="FJ28" s="19" t="s">
        <v>32</v>
      </c>
      <c r="FK28" s="22">
        <v>5646.81</v>
      </c>
      <c r="FL28" s="33">
        <v>5520.152</v>
      </c>
      <c r="FM28" s="33">
        <v>813.30499999999995</v>
      </c>
      <c r="FN28" s="33">
        <v>14.186</v>
      </c>
      <c r="FO28" s="33">
        <v>73.861000000000004</v>
      </c>
      <c r="FP28" s="33">
        <v>21.276</v>
      </c>
      <c r="FQ28" s="33">
        <v>665.56600000000003</v>
      </c>
      <c r="FR28" s="33">
        <v>2.8410000000000002</v>
      </c>
      <c r="FS28" s="33">
        <v>12.349</v>
      </c>
      <c r="FT28" s="33">
        <v>14.353999999999999</v>
      </c>
      <c r="FU28" s="33">
        <v>8.8719999999999999</v>
      </c>
      <c r="FV28" s="33">
        <v>276.84399999999999</v>
      </c>
      <c r="FW28" s="33">
        <v>88.543000000000006</v>
      </c>
      <c r="FX28" s="33">
        <v>108.786</v>
      </c>
      <c r="FY28" s="33">
        <v>34.969000000000001</v>
      </c>
      <c r="FZ28" s="33">
        <v>19.527000000000001</v>
      </c>
      <c r="GA28" s="33">
        <v>10.058</v>
      </c>
      <c r="GB28" s="33">
        <v>14.962999999999999</v>
      </c>
      <c r="GC28" s="33">
        <v>76.665000000000006</v>
      </c>
      <c r="GD28" s="33">
        <v>39.595999999999997</v>
      </c>
      <c r="GE28" s="33">
        <v>16.172999999999998</v>
      </c>
      <c r="GF28" s="33">
        <v>20.896000000000001</v>
      </c>
      <c r="GG28" s="33">
        <v>4058.634</v>
      </c>
      <c r="GH28" s="33">
        <v>156.28</v>
      </c>
      <c r="GI28" s="33">
        <v>50.390999999999998</v>
      </c>
      <c r="GJ28" s="33">
        <v>6.7380000000000004</v>
      </c>
      <c r="GK28" s="33">
        <v>12.708</v>
      </c>
      <c r="GL28" s="33">
        <v>6.1890000000000001</v>
      </c>
      <c r="GM28" s="33">
        <v>24.756</v>
      </c>
      <c r="GN28" s="33">
        <v>88.031999999999996</v>
      </c>
      <c r="GO28" s="33">
        <v>57.234999999999999</v>
      </c>
      <c r="GP28" s="33">
        <v>69.423000000000002</v>
      </c>
      <c r="GQ28" s="19" t="s">
        <v>32</v>
      </c>
      <c r="GR28" s="22">
        <v>10367.911</v>
      </c>
      <c r="GS28" s="33">
        <v>10120.093000000001</v>
      </c>
      <c r="GT28" s="33">
        <v>2215.1309999999999</v>
      </c>
      <c r="GU28" s="33">
        <v>90.843000000000004</v>
      </c>
      <c r="GV28" s="33">
        <v>181.60300000000001</v>
      </c>
      <c r="GW28" s="33">
        <v>141.73699999999999</v>
      </c>
      <c r="GX28" s="33">
        <v>1526.991</v>
      </c>
      <c r="GY28" s="33">
        <v>27.614999999999998</v>
      </c>
      <c r="GZ28" s="33">
        <v>113.066</v>
      </c>
      <c r="HA28" s="33">
        <v>82.141000000000005</v>
      </c>
      <c r="HB28" s="33">
        <v>51.134999999999998</v>
      </c>
      <c r="HC28" s="33">
        <v>762.02</v>
      </c>
      <c r="HD28" s="33">
        <v>159.08799999999999</v>
      </c>
      <c r="HE28" s="33">
        <v>194.07900000000001</v>
      </c>
      <c r="HF28" s="33">
        <v>174.01400000000001</v>
      </c>
      <c r="HG28" s="33">
        <v>110.238</v>
      </c>
      <c r="HH28" s="33">
        <v>37.332000000000001</v>
      </c>
      <c r="HI28" s="33">
        <v>87.27</v>
      </c>
      <c r="HJ28" s="33">
        <v>341.38499999999999</v>
      </c>
      <c r="HK28" s="33">
        <v>144.917</v>
      </c>
      <c r="HL28" s="33">
        <v>95.960999999999999</v>
      </c>
      <c r="HM28" s="33">
        <v>100.50700000000001</v>
      </c>
      <c r="HN28" s="33">
        <v>6063.6719999999996</v>
      </c>
      <c r="HO28" s="33">
        <v>296.7</v>
      </c>
      <c r="HP28" s="33">
        <v>209.30199999999999</v>
      </c>
      <c r="HQ28" s="33">
        <v>33.133000000000003</v>
      </c>
      <c r="HR28" s="33">
        <v>49.83</v>
      </c>
      <c r="HS28" s="33">
        <v>44.414999999999999</v>
      </c>
      <c r="HT28" s="33">
        <v>81.924999999999997</v>
      </c>
      <c r="HU28" s="33">
        <v>231.88200000000001</v>
      </c>
      <c r="HV28" s="33">
        <v>105.071</v>
      </c>
      <c r="HW28" s="33">
        <v>142.74799999999999</v>
      </c>
      <c r="HX28" s="19" t="s">
        <v>32</v>
      </c>
      <c r="HY28" s="22">
        <v>16723.41</v>
      </c>
      <c r="HZ28" s="33">
        <v>15957.652</v>
      </c>
      <c r="IA28" s="33">
        <v>4685.518</v>
      </c>
      <c r="IB28" s="33">
        <v>297.029</v>
      </c>
      <c r="IC28" s="33">
        <v>490.74700000000001</v>
      </c>
      <c r="ID28" s="33">
        <v>419.14100000000002</v>
      </c>
      <c r="IE28" s="33">
        <v>2588.444</v>
      </c>
      <c r="IF28" s="33">
        <v>104.38</v>
      </c>
      <c r="IG28" s="33">
        <v>413.04300000000001</v>
      </c>
      <c r="IH28" s="33">
        <v>236.73400000000001</v>
      </c>
      <c r="II28" s="33">
        <v>136.001</v>
      </c>
      <c r="IJ28" s="33">
        <v>2307.8119999999999</v>
      </c>
      <c r="IK28" s="33">
        <v>500.85399999999998</v>
      </c>
      <c r="IL28" s="33">
        <v>634.37400000000002</v>
      </c>
      <c r="IM28" s="33">
        <v>427.62099999999998</v>
      </c>
      <c r="IN28" s="33">
        <v>342.65699999999998</v>
      </c>
      <c r="IO28" s="33">
        <v>144.36600000000001</v>
      </c>
      <c r="IP28" s="33">
        <v>257.94</v>
      </c>
      <c r="IQ28" s="33">
        <v>1203.355</v>
      </c>
      <c r="IR28" s="33">
        <v>561.95299999999997</v>
      </c>
      <c r="IS28" s="33">
        <v>317.45299999999997</v>
      </c>
      <c r="IT28" s="33">
        <v>323.94799999999998</v>
      </c>
      <c r="IU28" s="33">
        <v>4750.8940000000002</v>
      </c>
      <c r="IV28" s="33">
        <v>1250.721</v>
      </c>
      <c r="IW28" s="33">
        <v>704.90700000000004</v>
      </c>
      <c r="IX28" s="33">
        <v>163.738</v>
      </c>
      <c r="IY28" s="33">
        <v>161.94300000000001</v>
      </c>
      <c r="IZ28" s="33">
        <v>146.62700000000001</v>
      </c>
      <c r="JA28" s="33">
        <v>232.59800000000001</v>
      </c>
      <c r="JB28" s="33">
        <v>1054.4459999999999</v>
      </c>
      <c r="JC28" s="33">
        <v>368.74</v>
      </c>
      <c r="JD28" s="33">
        <v>397.01799999999997</v>
      </c>
      <c r="JE28" s="19" t="s">
        <v>32</v>
      </c>
      <c r="JF28" s="22">
        <v>11353.834000000001</v>
      </c>
      <c r="JG28" s="33">
        <v>11046.28</v>
      </c>
      <c r="JH28" s="33">
        <v>2653.5340000000001</v>
      </c>
      <c r="JI28" s="33">
        <v>83.149000000000001</v>
      </c>
      <c r="JJ28" s="33">
        <v>202.99299999999999</v>
      </c>
      <c r="JK28" s="33">
        <v>154.024</v>
      </c>
      <c r="JL28" s="33">
        <v>2001.828</v>
      </c>
      <c r="JM28" s="33">
        <v>15.311999999999999</v>
      </c>
      <c r="JN28" s="33">
        <v>99.825000000000003</v>
      </c>
      <c r="JO28" s="33">
        <v>62</v>
      </c>
      <c r="JP28" s="33">
        <v>34.405000000000001</v>
      </c>
      <c r="JQ28" s="33">
        <v>891.06600000000003</v>
      </c>
      <c r="JR28" s="33">
        <v>212.65600000000001</v>
      </c>
      <c r="JS28" s="33">
        <v>275.19200000000001</v>
      </c>
      <c r="JT28" s="33">
        <v>183.79499999999999</v>
      </c>
      <c r="JU28" s="33">
        <v>112.223</v>
      </c>
      <c r="JV28" s="33">
        <v>35.32</v>
      </c>
      <c r="JW28" s="33">
        <v>71.88</v>
      </c>
      <c r="JX28" s="33">
        <v>427.63099999999997</v>
      </c>
      <c r="JY28" s="33">
        <v>172.036</v>
      </c>
      <c r="JZ28" s="33">
        <v>106.27500000000001</v>
      </c>
      <c r="KA28" s="33">
        <v>149.321</v>
      </c>
      <c r="KB28" s="33">
        <v>5976.6689999999999</v>
      </c>
      <c r="KC28" s="33">
        <v>508.30799999999999</v>
      </c>
      <c r="KD28" s="33">
        <v>209.155</v>
      </c>
      <c r="KE28" s="33">
        <v>60.505000000000003</v>
      </c>
      <c r="KF28" s="33">
        <v>36.889000000000003</v>
      </c>
      <c r="KG28" s="33">
        <v>39.314</v>
      </c>
      <c r="KH28" s="33">
        <v>72.447000000000003</v>
      </c>
      <c r="KI28" s="33">
        <v>379.916</v>
      </c>
      <c r="KJ28" s="33">
        <v>122.887</v>
      </c>
      <c r="KK28" s="33">
        <v>184.66800000000001</v>
      </c>
      <c r="KL28" s="19" t="s">
        <v>32</v>
      </c>
      <c r="KM28" s="22">
        <v>33988.879999999997</v>
      </c>
      <c r="KN28" s="33">
        <v>31622.255000000001</v>
      </c>
      <c r="KO28" s="33">
        <v>9016.4940000000006</v>
      </c>
      <c r="KP28" s="33">
        <v>616.57799999999997</v>
      </c>
      <c r="KQ28" s="33">
        <v>989.20500000000004</v>
      </c>
      <c r="KR28" s="33">
        <v>752.59</v>
      </c>
      <c r="KS28" s="33">
        <v>4671.96</v>
      </c>
      <c r="KT28" s="33">
        <v>244.46199999999999</v>
      </c>
      <c r="KU28" s="33">
        <v>702.97</v>
      </c>
      <c r="KV28" s="33">
        <v>609.02099999999996</v>
      </c>
      <c r="KW28" s="33">
        <v>429.709</v>
      </c>
      <c r="KX28" s="33">
        <v>5061.7430000000004</v>
      </c>
      <c r="KY28" s="33">
        <v>942.41099999999994</v>
      </c>
      <c r="KZ28" s="33">
        <v>1772.84</v>
      </c>
      <c r="LA28" s="33">
        <v>718.71299999999997</v>
      </c>
      <c r="LB28" s="33">
        <v>676.13900000000001</v>
      </c>
      <c r="LC28" s="33">
        <v>325.04700000000003</v>
      </c>
      <c r="LD28" s="33">
        <v>626.59199999999998</v>
      </c>
      <c r="LE28" s="33">
        <v>2004.874</v>
      </c>
      <c r="LF28" s="33">
        <v>688.75699999999995</v>
      </c>
      <c r="LG28" s="33">
        <v>694.30700000000002</v>
      </c>
      <c r="LH28" s="33">
        <v>621.80999999999995</v>
      </c>
      <c r="LI28" s="33">
        <v>10380.234</v>
      </c>
      <c r="LJ28" s="33">
        <v>2105.962</v>
      </c>
      <c r="LK28" s="33">
        <v>1744.818</v>
      </c>
      <c r="LL28" s="33">
        <v>253.64</v>
      </c>
      <c r="LM28" s="33">
        <v>433.95</v>
      </c>
      <c r="LN28" s="33">
        <v>397.875</v>
      </c>
      <c r="LO28" s="33">
        <v>659.35299999999995</v>
      </c>
      <c r="LP28" s="33">
        <v>1308.1300000000001</v>
      </c>
      <c r="LQ28" s="33">
        <v>1022.664</v>
      </c>
      <c r="LR28" s="33">
        <v>1170.931</v>
      </c>
      <c r="LS28" s="33">
        <v>173.03100000000001</v>
      </c>
      <c r="LT28" s="22">
        <v>4494.2150000000001</v>
      </c>
      <c r="LU28" s="33">
        <v>4288.0789999999997</v>
      </c>
      <c r="LV28" s="33">
        <v>1218.3879999999999</v>
      </c>
      <c r="LW28" s="33">
        <v>62.195999999999998</v>
      </c>
      <c r="LX28" s="33">
        <v>116.312</v>
      </c>
      <c r="LY28" s="33">
        <v>106.71299999999999</v>
      </c>
      <c r="LZ28" s="33">
        <v>742.28099999999995</v>
      </c>
      <c r="MA28" s="33">
        <v>21.866</v>
      </c>
      <c r="MB28" s="33">
        <v>100.44499999999999</v>
      </c>
      <c r="MC28" s="33">
        <v>48.73</v>
      </c>
      <c r="MD28" s="33">
        <v>19.844999999999999</v>
      </c>
      <c r="ME28" s="33">
        <v>536.06299999999999</v>
      </c>
      <c r="MF28" s="33">
        <v>103.634</v>
      </c>
      <c r="MG28" s="33">
        <v>184.96</v>
      </c>
      <c r="MH28" s="33">
        <v>78.325000000000003</v>
      </c>
      <c r="MI28" s="33">
        <v>82.204999999999998</v>
      </c>
      <c r="MJ28" s="33">
        <v>26.998999999999999</v>
      </c>
      <c r="MK28" s="33">
        <v>59.94</v>
      </c>
      <c r="ML28" s="33">
        <v>257.01499999999999</v>
      </c>
      <c r="MM28" s="33">
        <v>104.989</v>
      </c>
      <c r="MN28" s="33">
        <v>80.260999999999996</v>
      </c>
      <c r="MO28" s="33">
        <v>71.763999999999996</v>
      </c>
      <c r="MP28" s="33">
        <v>1558.5350000000001</v>
      </c>
      <c r="MQ28" s="33">
        <v>310.95800000000003</v>
      </c>
      <c r="MR28" s="33">
        <v>170.31200000000001</v>
      </c>
      <c r="MS28" s="33">
        <v>31.283000000000001</v>
      </c>
      <c r="MT28" s="33">
        <v>35.741999999999997</v>
      </c>
      <c r="MU28" s="33">
        <v>41.463999999999999</v>
      </c>
      <c r="MV28" s="33">
        <v>61.823</v>
      </c>
      <c r="MW28" s="33">
        <v>236.80799999999999</v>
      </c>
      <c r="MX28" s="33">
        <v>101.97199999999999</v>
      </c>
      <c r="MY28" s="33">
        <v>104.164</v>
      </c>
      <c r="MZ28" s="19" t="s">
        <v>32</v>
      </c>
      <c r="NA28" s="21"/>
    </row>
    <row r="29" spans="1:365" s="16" customFormat="1" ht="15" customHeight="1">
      <c r="A29" s="15">
        <v>2011</v>
      </c>
      <c r="B29" s="22">
        <v>154177.96599999999</v>
      </c>
      <c r="C29" s="33">
        <v>146874.514</v>
      </c>
      <c r="D29" s="33">
        <v>43568.972000000002</v>
      </c>
      <c r="E29" s="33">
        <v>2549.8980000000001</v>
      </c>
      <c r="F29" s="33">
        <v>4582.6760000000004</v>
      </c>
      <c r="G29" s="33">
        <v>4563.326</v>
      </c>
      <c r="H29" s="33">
        <v>23845.969000000001</v>
      </c>
      <c r="I29" s="33">
        <v>890.15200000000004</v>
      </c>
      <c r="J29" s="33">
        <v>3729.4029999999998</v>
      </c>
      <c r="K29" s="33">
        <v>2064.174</v>
      </c>
      <c r="L29" s="33">
        <v>1343.373</v>
      </c>
      <c r="M29" s="33">
        <v>21575.334999999999</v>
      </c>
      <c r="N29" s="33">
        <v>4983.2560000000003</v>
      </c>
      <c r="O29" s="33">
        <v>6129.808</v>
      </c>
      <c r="P29" s="33">
        <v>4161.4219999999996</v>
      </c>
      <c r="Q29" s="33">
        <v>2855.319</v>
      </c>
      <c r="R29" s="33">
        <v>1290.7449999999999</v>
      </c>
      <c r="S29" s="33">
        <v>2154.7860000000001</v>
      </c>
      <c r="T29" s="33">
        <v>10069.94</v>
      </c>
      <c r="U29" s="33">
        <v>4123.1109999999999</v>
      </c>
      <c r="V29" s="33">
        <v>2838.6170000000002</v>
      </c>
      <c r="W29" s="33">
        <v>3108.2109999999998</v>
      </c>
      <c r="X29" s="33">
        <v>49785.360999999997</v>
      </c>
      <c r="Y29" s="33">
        <v>8481.4</v>
      </c>
      <c r="Z29" s="33">
        <v>6950.2309999999998</v>
      </c>
      <c r="AA29" s="33">
        <v>1815.252</v>
      </c>
      <c r="AB29" s="33">
        <v>1737.078</v>
      </c>
      <c r="AC29" s="33">
        <v>1285.98</v>
      </c>
      <c r="AD29" s="33">
        <v>2111.922</v>
      </c>
      <c r="AE29" s="33">
        <v>6443.2749999999996</v>
      </c>
      <c r="AF29" s="33">
        <v>3238.6489999999999</v>
      </c>
      <c r="AG29" s="33">
        <v>3910.3110000000001</v>
      </c>
      <c r="AH29" s="33">
        <v>154.49199999999999</v>
      </c>
      <c r="AI29" s="22">
        <v>3241.4989999999998</v>
      </c>
      <c r="AJ29" s="33">
        <v>2921.2130000000002</v>
      </c>
      <c r="AK29" s="33">
        <v>671.274</v>
      </c>
      <c r="AL29" s="33">
        <v>59.012</v>
      </c>
      <c r="AM29" s="33">
        <v>70.653000000000006</v>
      </c>
      <c r="AN29" s="33">
        <v>48.125</v>
      </c>
      <c r="AO29" s="33">
        <v>207.06899999999999</v>
      </c>
      <c r="AP29" s="33">
        <v>43.347999999999999</v>
      </c>
      <c r="AQ29" s="33">
        <v>49.222999999999999</v>
      </c>
      <c r="AR29" s="33">
        <v>126.126</v>
      </c>
      <c r="AS29" s="33">
        <v>67.716999999999999</v>
      </c>
      <c r="AT29" s="33">
        <v>550.07299999999998</v>
      </c>
      <c r="AU29" s="33">
        <v>107.992</v>
      </c>
      <c r="AV29" s="33">
        <v>142.922</v>
      </c>
      <c r="AW29" s="33">
        <v>91.012</v>
      </c>
      <c r="AX29" s="33">
        <v>91.194000000000003</v>
      </c>
      <c r="AY29" s="33">
        <v>54.386000000000003</v>
      </c>
      <c r="AZ29" s="33">
        <v>62.567</v>
      </c>
      <c r="BA29" s="33">
        <v>618.03399999999999</v>
      </c>
      <c r="BB29" s="33">
        <v>228.054</v>
      </c>
      <c r="BC29" s="33">
        <v>112.41500000000001</v>
      </c>
      <c r="BD29" s="33">
        <v>277.565</v>
      </c>
      <c r="BE29" s="33">
        <v>79.665000000000006</v>
      </c>
      <c r="BF29" s="33">
        <v>153.625</v>
      </c>
      <c r="BG29" s="33">
        <v>625.87400000000002</v>
      </c>
      <c r="BH29" s="33">
        <v>182.27799999999999</v>
      </c>
      <c r="BI29" s="33">
        <v>123.532</v>
      </c>
      <c r="BJ29" s="33">
        <v>126.44799999999999</v>
      </c>
      <c r="BK29" s="33">
        <v>193.61600000000001</v>
      </c>
      <c r="BL29" s="33">
        <v>222.66800000000001</v>
      </c>
      <c r="BM29" s="33">
        <v>251.91</v>
      </c>
      <c r="BN29" s="33">
        <v>68.376000000000005</v>
      </c>
      <c r="BO29" s="19" t="s">
        <v>32</v>
      </c>
      <c r="BP29" s="22">
        <v>25601.409</v>
      </c>
      <c r="BQ29" s="33">
        <v>25088.974999999999</v>
      </c>
      <c r="BR29" s="33">
        <v>10470.103999999999</v>
      </c>
      <c r="BS29" s="33">
        <v>653.33199999999999</v>
      </c>
      <c r="BT29" s="33">
        <v>1096.9259999999999</v>
      </c>
      <c r="BU29" s="33">
        <v>1801.019</v>
      </c>
      <c r="BV29" s="33">
        <v>4976.674</v>
      </c>
      <c r="BW29" s="33">
        <v>167.44800000000001</v>
      </c>
      <c r="BX29" s="33">
        <v>1124.7650000000001</v>
      </c>
      <c r="BY29" s="33">
        <v>358.05200000000002</v>
      </c>
      <c r="BZ29" s="33">
        <v>291.88799999999998</v>
      </c>
      <c r="CA29" s="33">
        <v>5268.61</v>
      </c>
      <c r="CB29" s="33">
        <v>1635.479</v>
      </c>
      <c r="CC29" s="33">
        <v>1274.5550000000001</v>
      </c>
      <c r="CD29" s="33">
        <v>1124.4590000000001</v>
      </c>
      <c r="CE29" s="33">
        <v>570.601</v>
      </c>
      <c r="CF29" s="33">
        <v>288.92599999999999</v>
      </c>
      <c r="CG29" s="33">
        <v>374.59</v>
      </c>
      <c r="CH29" s="33">
        <v>2031.204</v>
      </c>
      <c r="CI29" s="33">
        <v>755.92899999999997</v>
      </c>
      <c r="CJ29" s="33">
        <v>659.35299999999995</v>
      </c>
      <c r="CK29" s="33">
        <v>615.92200000000003</v>
      </c>
      <c r="CL29" s="33">
        <v>3805.6729999999998</v>
      </c>
      <c r="CM29" s="33">
        <v>1586.8969999999999</v>
      </c>
      <c r="CN29" s="33">
        <v>1588.768</v>
      </c>
      <c r="CO29" s="33">
        <v>600.08199999999999</v>
      </c>
      <c r="CP29" s="33">
        <v>490.78699999999998</v>
      </c>
      <c r="CQ29" s="33">
        <v>199.845</v>
      </c>
      <c r="CR29" s="33">
        <v>298.05500000000001</v>
      </c>
      <c r="CS29" s="33">
        <v>337.72</v>
      </c>
      <c r="CT29" s="33">
        <v>263.23700000000002</v>
      </c>
      <c r="CU29" s="33">
        <v>249.197</v>
      </c>
      <c r="CV29" s="19" t="s">
        <v>32</v>
      </c>
      <c r="CW29" s="22">
        <v>8484.3389999999999</v>
      </c>
      <c r="CX29" s="33">
        <v>8020.3509999999997</v>
      </c>
      <c r="CY29" s="33">
        <v>2884.3209999999999</v>
      </c>
      <c r="CZ29" s="33">
        <v>177.28399999999999</v>
      </c>
      <c r="DA29" s="33">
        <v>437.726</v>
      </c>
      <c r="DB29" s="33">
        <v>269.52600000000001</v>
      </c>
      <c r="DC29" s="33">
        <v>1208.615</v>
      </c>
      <c r="DD29" s="33">
        <v>61.12</v>
      </c>
      <c r="DE29" s="33">
        <v>453.15499999999997</v>
      </c>
      <c r="DF29" s="33">
        <v>174.886</v>
      </c>
      <c r="DG29" s="33">
        <v>102.008</v>
      </c>
      <c r="DH29" s="33">
        <v>1385.748</v>
      </c>
      <c r="DI29" s="33">
        <v>196.155</v>
      </c>
      <c r="DJ29" s="33">
        <v>352.46199999999999</v>
      </c>
      <c r="DK29" s="33">
        <v>385.99400000000003</v>
      </c>
      <c r="DL29" s="33">
        <v>223.66300000000001</v>
      </c>
      <c r="DM29" s="33">
        <v>83.825000000000003</v>
      </c>
      <c r="DN29" s="33">
        <v>143.649</v>
      </c>
      <c r="DO29" s="33">
        <v>575.78300000000002</v>
      </c>
      <c r="DP29" s="33">
        <v>273.59399999999999</v>
      </c>
      <c r="DQ29" s="33">
        <v>155.78299999999999</v>
      </c>
      <c r="DR29" s="33">
        <v>146.40700000000001</v>
      </c>
      <c r="DS29" s="33">
        <v>1904.1379999999999</v>
      </c>
      <c r="DT29" s="33">
        <v>479.26600000000002</v>
      </c>
      <c r="DU29" s="33">
        <v>377.70800000000003</v>
      </c>
      <c r="DV29" s="33">
        <v>96.468999999999994</v>
      </c>
      <c r="DW29" s="33">
        <v>148.71299999999999</v>
      </c>
      <c r="DX29" s="33">
        <v>42.802999999999997</v>
      </c>
      <c r="DY29" s="33">
        <v>89.722999999999999</v>
      </c>
      <c r="DZ29" s="33">
        <v>413.38900000000001</v>
      </c>
      <c r="EA29" s="33">
        <v>186.256</v>
      </c>
      <c r="EB29" s="33">
        <v>277.73200000000003</v>
      </c>
      <c r="EC29" s="19" t="s">
        <v>32</v>
      </c>
      <c r="ED29" s="22">
        <v>36432.536</v>
      </c>
      <c r="EE29" s="33">
        <v>34415.841999999997</v>
      </c>
      <c r="EF29" s="33">
        <v>9517.4030000000002</v>
      </c>
      <c r="EG29" s="33">
        <v>527.774</v>
      </c>
      <c r="EH29" s="33">
        <v>981.43499999999995</v>
      </c>
      <c r="EI29" s="33">
        <v>881.05200000000002</v>
      </c>
      <c r="EJ29" s="33">
        <v>5568.6289999999999</v>
      </c>
      <c r="EK29" s="33">
        <v>218.458</v>
      </c>
      <c r="EL29" s="33">
        <v>716.37400000000002</v>
      </c>
      <c r="EM29" s="33">
        <v>396.31799999999998</v>
      </c>
      <c r="EN29" s="33">
        <v>227.363</v>
      </c>
      <c r="EO29" s="33">
        <v>4827.9719999999998</v>
      </c>
      <c r="EP29" s="33">
        <v>1092.2929999999999</v>
      </c>
      <c r="EQ29" s="33">
        <v>1295.6769999999999</v>
      </c>
      <c r="ER29" s="33">
        <v>979.16899999999998</v>
      </c>
      <c r="ES29" s="33">
        <v>675.755</v>
      </c>
      <c r="ET29" s="33">
        <v>302.11599999999999</v>
      </c>
      <c r="EU29" s="33">
        <v>482.96199999999999</v>
      </c>
      <c r="EV29" s="33">
        <v>2689.1129999999998</v>
      </c>
      <c r="EW29" s="33">
        <v>1205.0909999999999</v>
      </c>
      <c r="EX29" s="33">
        <v>653.03800000000001</v>
      </c>
      <c r="EY29" s="33">
        <v>830.98400000000004</v>
      </c>
      <c r="EZ29" s="33">
        <v>11996.025</v>
      </c>
      <c r="FA29" s="33">
        <v>1755.1389999999999</v>
      </c>
      <c r="FB29" s="33">
        <v>1349.336</v>
      </c>
      <c r="FC29" s="33">
        <v>380.64600000000002</v>
      </c>
      <c r="FD29" s="33">
        <v>271.55200000000002</v>
      </c>
      <c r="FE29" s="33">
        <v>264.28699999999998</v>
      </c>
      <c r="FF29" s="33">
        <v>432.851</v>
      </c>
      <c r="FG29" s="33">
        <v>2280.8530000000001</v>
      </c>
      <c r="FH29" s="33">
        <v>802.19899999999996</v>
      </c>
      <c r="FI29" s="33">
        <v>1214.4949999999999</v>
      </c>
      <c r="FJ29" s="19" t="s">
        <v>32</v>
      </c>
      <c r="FK29" s="22">
        <v>5629.335</v>
      </c>
      <c r="FL29" s="33">
        <v>5505.0950000000003</v>
      </c>
      <c r="FM29" s="33">
        <v>849.41800000000001</v>
      </c>
      <c r="FN29" s="33">
        <v>15.853</v>
      </c>
      <c r="FO29" s="33">
        <v>78.552000000000007</v>
      </c>
      <c r="FP29" s="33">
        <v>25.515999999999998</v>
      </c>
      <c r="FQ29" s="33">
        <v>688.61099999999999</v>
      </c>
      <c r="FR29" s="33">
        <v>3.2549999999999999</v>
      </c>
      <c r="FS29" s="33">
        <v>12.866</v>
      </c>
      <c r="FT29" s="33">
        <v>14.288</v>
      </c>
      <c r="FU29" s="33">
        <v>10.475</v>
      </c>
      <c r="FV29" s="33">
        <v>306.923</v>
      </c>
      <c r="FW29" s="33">
        <v>95.174000000000007</v>
      </c>
      <c r="FX29" s="33">
        <v>120.503</v>
      </c>
      <c r="FY29" s="33">
        <v>38.664999999999999</v>
      </c>
      <c r="FZ29" s="33">
        <v>21.475999999999999</v>
      </c>
      <c r="GA29" s="33">
        <v>11.593</v>
      </c>
      <c r="GB29" s="33">
        <v>19.510999999999999</v>
      </c>
      <c r="GC29" s="33">
        <v>89.498000000000005</v>
      </c>
      <c r="GD29" s="33">
        <v>49.499000000000002</v>
      </c>
      <c r="GE29" s="33">
        <v>18.228000000000002</v>
      </c>
      <c r="GF29" s="33">
        <v>21.771000000000001</v>
      </c>
      <c r="GG29" s="33">
        <v>3964.7649999999999</v>
      </c>
      <c r="GH29" s="33">
        <v>152.666</v>
      </c>
      <c r="GI29" s="33">
        <v>50.765999999999998</v>
      </c>
      <c r="GJ29" s="33">
        <v>5.8879999999999999</v>
      </c>
      <c r="GK29" s="33">
        <v>12.442</v>
      </c>
      <c r="GL29" s="33">
        <v>7.117</v>
      </c>
      <c r="GM29" s="33">
        <v>25.318000000000001</v>
      </c>
      <c r="GN29" s="33">
        <v>91.06</v>
      </c>
      <c r="GO29" s="33">
        <v>57.505000000000003</v>
      </c>
      <c r="GP29" s="33">
        <v>66.734999999999999</v>
      </c>
      <c r="GQ29" s="19" t="s">
        <v>32</v>
      </c>
      <c r="GR29" s="22">
        <v>10755.424999999999</v>
      </c>
      <c r="GS29" s="33">
        <v>10497.525</v>
      </c>
      <c r="GT29" s="33">
        <v>2290.056</v>
      </c>
      <c r="GU29" s="33">
        <v>97.444000000000003</v>
      </c>
      <c r="GV29" s="33">
        <v>187.34399999999999</v>
      </c>
      <c r="GW29" s="33">
        <v>147.96100000000001</v>
      </c>
      <c r="GX29" s="33">
        <v>1576.4280000000001</v>
      </c>
      <c r="GY29" s="33">
        <v>29.323</v>
      </c>
      <c r="GZ29" s="33">
        <v>111.35299999999999</v>
      </c>
      <c r="HA29" s="33">
        <v>85.643000000000001</v>
      </c>
      <c r="HB29" s="33">
        <v>54.558999999999997</v>
      </c>
      <c r="HC29" s="33">
        <v>799.29399999999998</v>
      </c>
      <c r="HD29" s="33">
        <v>163.81399999999999</v>
      </c>
      <c r="HE29" s="33">
        <v>213.21899999999999</v>
      </c>
      <c r="HF29" s="33">
        <v>181.06</v>
      </c>
      <c r="HG29" s="33">
        <v>112.59399999999999</v>
      </c>
      <c r="HH29" s="33">
        <v>36.997999999999998</v>
      </c>
      <c r="HI29" s="33">
        <v>91.608999999999995</v>
      </c>
      <c r="HJ29" s="33">
        <v>344.17</v>
      </c>
      <c r="HK29" s="33">
        <v>148.80199999999999</v>
      </c>
      <c r="HL29" s="33">
        <v>95.102999999999994</v>
      </c>
      <c r="HM29" s="33">
        <v>100.26600000000001</v>
      </c>
      <c r="HN29" s="33">
        <v>6307.2489999999998</v>
      </c>
      <c r="HO29" s="33">
        <v>308.56099999999998</v>
      </c>
      <c r="HP29" s="33">
        <v>214.62</v>
      </c>
      <c r="HQ29" s="33">
        <v>35.453000000000003</v>
      </c>
      <c r="HR29" s="33">
        <v>49.286999999999999</v>
      </c>
      <c r="HS29" s="33">
        <v>44.651000000000003</v>
      </c>
      <c r="HT29" s="33">
        <v>85.228999999999999</v>
      </c>
      <c r="HU29" s="33">
        <v>233.57400000000001</v>
      </c>
      <c r="HV29" s="33">
        <v>98.819000000000003</v>
      </c>
      <c r="HW29" s="33">
        <v>159.08099999999999</v>
      </c>
      <c r="HX29" s="19" t="s">
        <v>32</v>
      </c>
      <c r="HY29" s="22">
        <v>16538.186000000002</v>
      </c>
      <c r="HZ29" s="33">
        <v>15779.678</v>
      </c>
      <c r="IA29" s="33">
        <v>4696.9179999999997</v>
      </c>
      <c r="IB29" s="33">
        <v>297.113</v>
      </c>
      <c r="IC29" s="33">
        <v>496.78399999999999</v>
      </c>
      <c r="ID29" s="33">
        <v>425.62</v>
      </c>
      <c r="IE29" s="33">
        <v>2595.69</v>
      </c>
      <c r="IF29" s="33">
        <v>103.598</v>
      </c>
      <c r="IG29" s="33">
        <v>403.97300000000001</v>
      </c>
      <c r="IH29" s="33">
        <v>236.80500000000001</v>
      </c>
      <c r="II29" s="33">
        <v>137.33500000000001</v>
      </c>
      <c r="IJ29" s="33">
        <v>2313.8580000000002</v>
      </c>
      <c r="IK29" s="33">
        <v>501.21300000000002</v>
      </c>
      <c r="IL29" s="33">
        <v>644.75699999999995</v>
      </c>
      <c r="IM29" s="33">
        <v>426.86200000000002</v>
      </c>
      <c r="IN29" s="33">
        <v>333.21600000000001</v>
      </c>
      <c r="IO29" s="33">
        <v>146.089</v>
      </c>
      <c r="IP29" s="33">
        <v>261.71899999999999</v>
      </c>
      <c r="IQ29" s="33">
        <v>1180.559</v>
      </c>
      <c r="IR29" s="33">
        <v>550.61099999999999</v>
      </c>
      <c r="IS29" s="33">
        <v>307.15300000000002</v>
      </c>
      <c r="IT29" s="33">
        <v>322.79599999999999</v>
      </c>
      <c r="IU29" s="33">
        <v>4630.8900000000003</v>
      </c>
      <c r="IV29" s="33">
        <v>1219.1279999999999</v>
      </c>
      <c r="IW29" s="33">
        <v>698.19899999999996</v>
      </c>
      <c r="IX29" s="33">
        <v>162.43899999999999</v>
      </c>
      <c r="IY29" s="33">
        <v>161.82599999999999</v>
      </c>
      <c r="IZ29" s="33">
        <v>144.191</v>
      </c>
      <c r="JA29" s="33">
        <v>229.744</v>
      </c>
      <c r="JB29" s="33">
        <v>1040.126</v>
      </c>
      <c r="JC29" s="33">
        <v>365.60899999999998</v>
      </c>
      <c r="JD29" s="33">
        <v>392.899</v>
      </c>
      <c r="JE29" s="19" t="s">
        <v>32</v>
      </c>
      <c r="JF29" s="22">
        <v>10906.817999999999</v>
      </c>
      <c r="JG29" s="33">
        <v>10557.2</v>
      </c>
      <c r="JH29" s="33">
        <v>2514.1239999999998</v>
      </c>
      <c r="JI29" s="33">
        <v>79.727000000000004</v>
      </c>
      <c r="JJ29" s="33">
        <v>194.43199999999999</v>
      </c>
      <c r="JK29" s="33">
        <v>154.66399999999999</v>
      </c>
      <c r="JL29" s="33">
        <v>1886.4059999999999</v>
      </c>
      <c r="JM29" s="33">
        <v>14.583</v>
      </c>
      <c r="JN29" s="33">
        <v>100.517</v>
      </c>
      <c r="JO29" s="33">
        <v>51.646000000000001</v>
      </c>
      <c r="JP29" s="33">
        <v>32.15</v>
      </c>
      <c r="JQ29" s="33">
        <v>862.48800000000006</v>
      </c>
      <c r="JR29" s="33">
        <v>208.41800000000001</v>
      </c>
      <c r="JS29" s="33">
        <v>257.96699999999998</v>
      </c>
      <c r="JT29" s="33">
        <v>184.76300000000001</v>
      </c>
      <c r="JU29" s="33">
        <v>106.947</v>
      </c>
      <c r="JV29" s="33">
        <v>35.655000000000001</v>
      </c>
      <c r="JW29" s="33">
        <v>68.736999999999995</v>
      </c>
      <c r="JX29" s="33">
        <v>399.35899999999998</v>
      </c>
      <c r="JY29" s="33">
        <v>159.23699999999999</v>
      </c>
      <c r="JZ29" s="33">
        <v>103.63800000000001</v>
      </c>
      <c r="KA29" s="33">
        <v>136.48500000000001</v>
      </c>
      <c r="KB29" s="33">
        <v>5704.3710000000001</v>
      </c>
      <c r="KC29" s="33">
        <v>495.447</v>
      </c>
      <c r="KD29" s="33">
        <v>221.05799999999999</v>
      </c>
      <c r="KE29" s="33">
        <v>77.016000000000005</v>
      </c>
      <c r="KF29" s="33">
        <v>36.887</v>
      </c>
      <c r="KG29" s="33">
        <v>37.585999999999999</v>
      </c>
      <c r="KH29" s="33">
        <v>69.569000000000003</v>
      </c>
      <c r="KI29" s="33">
        <v>360.35199999999998</v>
      </c>
      <c r="KJ29" s="33">
        <v>119.842</v>
      </c>
      <c r="KK29" s="33">
        <v>229.77600000000001</v>
      </c>
      <c r="KL29" s="19" t="s">
        <v>32</v>
      </c>
      <c r="KM29" s="22">
        <v>32130.892</v>
      </c>
      <c r="KN29" s="33">
        <v>29842.418000000001</v>
      </c>
      <c r="KO29" s="33">
        <v>8469.2559999999994</v>
      </c>
      <c r="KP29" s="33">
        <v>579.505</v>
      </c>
      <c r="KQ29" s="33">
        <v>919.38699999999994</v>
      </c>
      <c r="KR29" s="33">
        <v>704.01300000000003</v>
      </c>
      <c r="KS29" s="33">
        <v>4405.0069999999996</v>
      </c>
      <c r="KT29" s="33">
        <v>227.97800000000001</v>
      </c>
      <c r="KU29" s="33">
        <v>659.62199999999996</v>
      </c>
      <c r="KV29" s="33">
        <v>572.91</v>
      </c>
      <c r="KW29" s="33">
        <v>400.83499999999998</v>
      </c>
      <c r="KX29" s="33">
        <v>4735.192</v>
      </c>
      <c r="KY29" s="33">
        <v>880.62599999999998</v>
      </c>
      <c r="KZ29" s="33">
        <v>1650.0429999999999</v>
      </c>
      <c r="LA29" s="33">
        <v>672.16700000000003</v>
      </c>
      <c r="LB29" s="33">
        <v>636.024</v>
      </c>
      <c r="LC29" s="33">
        <v>306.36799999999999</v>
      </c>
      <c r="LD29" s="33">
        <v>589.96500000000003</v>
      </c>
      <c r="LE29" s="33">
        <v>1887.3109999999999</v>
      </c>
      <c r="LF29" s="33">
        <v>645.274</v>
      </c>
      <c r="LG29" s="33">
        <v>655.64400000000001</v>
      </c>
      <c r="LH29" s="33">
        <v>586.39300000000003</v>
      </c>
      <c r="LI29" s="33">
        <v>9832.14</v>
      </c>
      <c r="LJ29" s="33">
        <v>2035.3579999999999</v>
      </c>
      <c r="LK29" s="33">
        <v>1651.855</v>
      </c>
      <c r="LL29" s="33">
        <v>238.952</v>
      </c>
      <c r="LM29" s="33">
        <v>407.73</v>
      </c>
      <c r="LN29" s="33">
        <v>378.077</v>
      </c>
      <c r="LO29" s="33">
        <v>627.09500000000003</v>
      </c>
      <c r="LP29" s="33">
        <v>1231.306</v>
      </c>
      <c r="LQ29" s="33">
        <v>987.41800000000001</v>
      </c>
      <c r="LR29" s="33">
        <v>1146.5640000000001</v>
      </c>
      <c r="LS29" s="33">
        <v>154.49199999999999</v>
      </c>
      <c r="LT29" s="22">
        <v>4457.527</v>
      </c>
      <c r="LU29" s="33">
        <v>4246.2179999999998</v>
      </c>
      <c r="LV29" s="33">
        <v>1206.098</v>
      </c>
      <c r="LW29" s="33">
        <v>62.853999999999999</v>
      </c>
      <c r="LX29" s="33">
        <v>119.437</v>
      </c>
      <c r="LY29" s="33">
        <v>105.83</v>
      </c>
      <c r="LZ29" s="33">
        <v>732.84</v>
      </c>
      <c r="MA29" s="33">
        <v>21.04</v>
      </c>
      <c r="MB29" s="33">
        <v>97.554000000000002</v>
      </c>
      <c r="MC29" s="33">
        <v>47.500999999999998</v>
      </c>
      <c r="MD29" s="33">
        <v>19.042999999999999</v>
      </c>
      <c r="ME29" s="33">
        <v>525.17899999999997</v>
      </c>
      <c r="MF29" s="33">
        <v>102.093</v>
      </c>
      <c r="MG29" s="33">
        <v>177.702</v>
      </c>
      <c r="MH29" s="33">
        <v>77.271000000000001</v>
      </c>
      <c r="MI29" s="33">
        <v>83.847999999999999</v>
      </c>
      <c r="MJ29" s="33">
        <v>24.788</v>
      </c>
      <c r="MK29" s="33">
        <v>59.475999999999999</v>
      </c>
      <c r="ML29" s="33">
        <v>254.90799999999999</v>
      </c>
      <c r="MM29" s="33">
        <v>107.02</v>
      </c>
      <c r="MN29" s="33">
        <v>78.263999999999996</v>
      </c>
      <c r="MO29" s="33">
        <v>69.623999999999995</v>
      </c>
      <c r="MP29" s="33">
        <v>1560.4469999999999</v>
      </c>
      <c r="MQ29" s="33">
        <v>295.31299999999999</v>
      </c>
      <c r="MR29" s="33">
        <v>172.047</v>
      </c>
      <c r="MS29" s="33">
        <v>36.027999999999999</v>
      </c>
      <c r="MT29" s="33">
        <v>34.322000000000003</v>
      </c>
      <c r="MU29" s="33">
        <v>40.975000000000001</v>
      </c>
      <c r="MV29" s="33">
        <v>60.722000000000001</v>
      </c>
      <c r="MW29" s="33">
        <v>232.227</v>
      </c>
      <c r="MX29" s="33">
        <v>105.85299999999999</v>
      </c>
      <c r="MY29" s="33">
        <v>105.456</v>
      </c>
      <c r="MZ29" s="19" t="s">
        <v>32</v>
      </c>
      <c r="NA29" s="21"/>
    </row>
    <row r="30" spans="1:365" s="16" customFormat="1" ht="15" customHeight="1">
      <c r="A30" s="15">
        <v>2012</v>
      </c>
      <c r="B30" s="22">
        <v>147300.54199999999</v>
      </c>
      <c r="C30" s="33">
        <v>140528.71799999999</v>
      </c>
      <c r="D30" s="33">
        <v>42303.101000000002</v>
      </c>
      <c r="E30" s="33">
        <v>2516.3470000000002</v>
      </c>
      <c r="F30" s="33">
        <v>4531.9009999999998</v>
      </c>
      <c r="G30" s="33">
        <v>4607.3119999999999</v>
      </c>
      <c r="H30" s="33">
        <v>22980.734</v>
      </c>
      <c r="I30" s="33">
        <v>843.97900000000004</v>
      </c>
      <c r="J30" s="33">
        <v>3623.7269999999999</v>
      </c>
      <c r="K30" s="33">
        <v>1990.6569999999999</v>
      </c>
      <c r="L30" s="33">
        <v>1208.4449999999999</v>
      </c>
      <c r="M30" s="33">
        <v>20846.919000000002</v>
      </c>
      <c r="N30" s="33">
        <v>4833.99</v>
      </c>
      <c r="O30" s="33">
        <v>5828.0190000000002</v>
      </c>
      <c r="P30" s="33">
        <v>3984.7040000000002</v>
      </c>
      <c r="Q30" s="33">
        <v>2813.4749999999999</v>
      </c>
      <c r="R30" s="33">
        <v>1328.8119999999999</v>
      </c>
      <c r="S30" s="33">
        <v>2057.9189999999999</v>
      </c>
      <c r="T30" s="33">
        <v>9673.6530000000002</v>
      </c>
      <c r="U30" s="33">
        <v>4030.3130000000001</v>
      </c>
      <c r="V30" s="33">
        <v>2680.83</v>
      </c>
      <c r="W30" s="33">
        <v>2962.51</v>
      </c>
      <c r="X30" s="33">
        <v>46968.699000000001</v>
      </c>
      <c r="Y30" s="33">
        <v>7870.59</v>
      </c>
      <c r="Z30" s="33">
        <v>6608.6059999999998</v>
      </c>
      <c r="AA30" s="33">
        <v>1733.0239999999999</v>
      </c>
      <c r="AB30" s="33">
        <v>1689.402</v>
      </c>
      <c r="AC30" s="33">
        <v>1196.961</v>
      </c>
      <c r="AD30" s="33">
        <v>1989.2180000000001</v>
      </c>
      <c r="AE30" s="33">
        <v>6257.15</v>
      </c>
      <c r="AF30" s="33">
        <v>3099.0920000000001</v>
      </c>
      <c r="AG30" s="33">
        <v>3565.1970000000001</v>
      </c>
      <c r="AH30" s="33">
        <v>107.536</v>
      </c>
      <c r="AI30" s="22">
        <v>3236.0230000000001</v>
      </c>
      <c r="AJ30" s="33">
        <v>2892.1640000000002</v>
      </c>
      <c r="AK30" s="33">
        <v>636.44899999999996</v>
      </c>
      <c r="AL30" s="33">
        <v>57.064</v>
      </c>
      <c r="AM30" s="33">
        <v>74.283000000000001</v>
      </c>
      <c r="AN30" s="33">
        <v>47.572000000000003</v>
      </c>
      <c r="AO30" s="33">
        <v>184.11</v>
      </c>
      <c r="AP30" s="33">
        <v>41.192999999999998</v>
      </c>
      <c r="AQ30" s="33">
        <v>46.262999999999998</v>
      </c>
      <c r="AR30" s="33">
        <v>114.23699999999999</v>
      </c>
      <c r="AS30" s="33">
        <v>71.727000000000004</v>
      </c>
      <c r="AT30" s="33">
        <v>573.553</v>
      </c>
      <c r="AU30" s="33">
        <v>118.69499999999999</v>
      </c>
      <c r="AV30" s="33">
        <v>138.27000000000001</v>
      </c>
      <c r="AW30" s="33">
        <v>98.338999999999999</v>
      </c>
      <c r="AX30" s="33">
        <v>97.340999999999994</v>
      </c>
      <c r="AY30" s="33">
        <v>58.895000000000003</v>
      </c>
      <c r="AZ30" s="33">
        <v>62.014000000000003</v>
      </c>
      <c r="BA30" s="33">
        <v>618.09400000000005</v>
      </c>
      <c r="BB30" s="33">
        <v>225.185</v>
      </c>
      <c r="BC30" s="33">
        <v>113.492</v>
      </c>
      <c r="BD30" s="33">
        <v>279.416</v>
      </c>
      <c r="BE30" s="33">
        <v>80.561999999999998</v>
      </c>
      <c r="BF30" s="33">
        <v>139.727</v>
      </c>
      <c r="BG30" s="33">
        <v>618.11500000000001</v>
      </c>
      <c r="BH30" s="33">
        <v>173.203</v>
      </c>
      <c r="BI30" s="33">
        <v>135.49299999999999</v>
      </c>
      <c r="BJ30" s="33">
        <v>118.97</v>
      </c>
      <c r="BK30" s="33">
        <v>190.45</v>
      </c>
      <c r="BL30" s="33">
        <v>225.66399999999999</v>
      </c>
      <c r="BM30" s="33">
        <v>271.851</v>
      </c>
      <c r="BN30" s="33">
        <v>72.007999999999996</v>
      </c>
      <c r="BO30" s="19" t="s">
        <v>32</v>
      </c>
      <c r="BP30" s="22">
        <v>24994.65</v>
      </c>
      <c r="BQ30" s="33">
        <v>24502.227999999999</v>
      </c>
      <c r="BR30" s="33">
        <v>10373.251</v>
      </c>
      <c r="BS30" s="33">
        <v>713.08900000000006</v>
      </c>
      <c r="BT30" s="33">
        <v>1064.18</v>
      </c>
      <c r="BU30" s="33">
        <v>1866.1379999999999</v>
      </c>
      <c r="BV30" s="33">
        <v>4833.2870000000003</v>
      </c>
      <c r="BW30" s="33">
        <v>160.102</v>
      </c>
      <c r="BX30" s="33">
        <v>1132.421</v>
      </c>
      <c r="BY30" s="33">
        <v>344.33199999999999</v>
      </c>
      <c r="BZ30" s="33">
        <v>259.70299999999997</v>
      </c>
      <c r="CA30" s="33">
        <v>5211.8149999999996</v>
      </c>
      <c r="CB30" s="33">
        <v>1628.0930000000001</v>
      </c>
      <c r="CC30" s="33">
        <v>1220.644</v>
      </c>
      <c r="CD30" s="33">
        <v>1085.385</v>
      </c>
      <c r="CE30" s="33">
        <v>591.57799999999997</v>
      </c>
      <c r="CF30" s="33">
        <v>321.49599999999998</v>
      </c>
      <c r="CG30" s="33">
        <v>364.61900000000003</v>
      </c>
      <c r="CH30" s="33">
        <v>1935.1759999999999</v>
      </c>
      <c r="CI30" s="33">
        <v>727.00400000000002</v>
      </c>
      <c r="CJ30" s="33">
        <v>606.53099999999995</v>
      </c>
      <c r="CK30" s="33">
        <v>601.64</v>
      </c>
      <c r="CL30" s="33">
        <v>3677.895</v>
      </c>
      <c r="CM30" s="33">
        <v>1432.91</v>
      </c>
      <c r="CN30" s="33">
        <v>1533.923</v>
      </c>
      <c r="CO30" s="33">
        <v>597.61</v>
      </c>
      <c r="CP30" s="33">
        <v>471.685</v>
      </c>
      <c r="CQ30" s="33">
        <v>178.03800000000001</v>
      </c>
      <c r="CR30" s="33">
        <v>286.58999999999997</v>
      </c>
      <c r="CS30" s="33">
        <v>337.25900000000001</v>
      </c>
      <c r="CT30" s="33">
        <v>262.238</v>
      </c>
      <c r="CU30" s="33">
        <v>230.185</v>
      </c>
      <c r="CV30" s="19" t="s">
        <v>32</v>
      </c>
      <c r="CW30" s="22">
        <v>7173.9340000000002</v>
      </c>
      <c r="CX30" s="33">
        <v>6779.9049999999997</v>
      </c>
      <c r="CY30" s="33">
        <v>2519.5500000000002</v>
      </c>
      <c r="CZ30" s="33">
        <v>169.011</v>
      </c>
      <c r="DA30" s="33">
        <v>430.72699999999998</v>
      </c>
      <c r="DB30" s="33">
        <v>244.20099999999999</v>
      </c>
      <c r="DC30" s="33">
        <v>1014.204</v>
      </c>
      <c r="DD30" s="33">
        <v>55.706000000000003</v>
      </c>
      <c r="DE30" s="33">
        <v>391.11</v>
      </c>
      <c r="DF30" s="33">
        <v>149.15600000000001</v>
      </c>
      <c r="DG30" s="33">
        <v>65.436000000000007</v>
      </c>
      <c r="DH30" s="33">
        <v>1170.5060000000001</v>
      </c>
      <c r="DI30" s="33">
        <v>158.64599999999999</v>
      </c>
      <c r="DJ30" s="33">
        <v>283.71800000000002</v>
      </c>
      <c r="DK30" s="33">
        <v>323.702</v>
      </c>
      <c r="DL30" s="33">
        <v>213.749</v>
      </c>
      <c r="DM30" s="33">
        <v>74.814999999999998</v>
      </c>
      <c r="DN30" s="33">
        <v>115.874</v>
      </c>
      <c r="DO30" s="33">
        <v>468.77800000000002</v>
      </c>
      <c r="DP30" s="33">
        <v>216.06100000000001</v>
      </c>
      <c r="DQ30" s="33">
        <v>132.17599999999999</v>
      </c>
      <c r="DR30" s="33">
        <v>120.541</v>
      </c>
      <c r="DS30" s="33">
        <v>1590.145</v>
      </c>
      <c r="DT30" s="33">
        <v>386.315</v>
      </c>
      <c r="DU30" s="33">
        <v>324.48500000000001</v>
      </c>
      <c r="DV30" s="33">
        <v>67.876000000000005</v>
      </c>
      <c r="DW30" s="33">
        <v>150.68600000000001</v>
      </c>
      <c r="DX30" s="33">
        <v>36.156999999999996</v>
      </c>
      <c r="DY30" s="33">
        <v>69.766999999999996</v>
      </c>
      <c r="DZ30" s="33">
        <v>320.12599999999998</v>
      </c>
      <c r="EA30" s="33">
        <v>151.80600000000001</v>
      </c>
      <c r="EB30" s="33">
        <v>242.22300000000001</v>
      </c>
      <c r="EC30" s="19" t="s">
        <v>32</v>
      </c>
      <c r="ED30" s="22">
        <v>36118.919000000002</v>
      </c>
      <c r="EE30" s="33">
        <v>34262.404999999999</v>
      </c>
      <c r="EF30" s="33">
        <v>9481.1630000000005</v>
      </c>
      <c r="EG30" s="33">
        <v>515.31200000000001</v>
      </c>
      <c r="EH30" s="33">
        <v>991.029</v>
      </c>
      <c r="EI30" s="33">
        <v>893.91099999999994</v>
      </c>
      <c r="EJ30" s="33">
        <v>5588.8590000000004</v>
      </c>
      <c r="EK30" s="33">
        <v>216.417</v>
      </c>
      <c r="EL30" s="33">
        <v>693.35699999999997</v>
      </c>
      <c r="EM30" s="33">
        <v>364.92700000000002</v>
      </c>
      <c r="EN30" s="33">
        <v>217.352</v>
      </c>
      <c r="EO30" s="33">
        <v>4779.558</v>
      </c>
      <c r="EP30" s="33">
        <v>1078.9290000000001</v>
      </c>
      <c r="EQ30" s="33">
        <v>1283.1199999999999</v>
      </c>
      <c r="ER30" s="33">
        <v>985.58500000000004</v>
      </c>
      <c r="ES30" s="33">
        <v>659.28</v>
      </c>
      <c r="ET30" s="33">
        <v>318.13200000000001</v>
      </c>
      <c r="EU30" s="33">
        <v>454.512</v>
      </c>
      <c r="EV30" s="33">
        <v>2641.9650000000001</v>
      </c>
      <c r="EW30" s="33">
        <v>1205.5070000000001</v>
      </c>
      <c r="EX30" s="33">
        <v>653.41800000000001</v>
      </c>
      <c r="EY30" s="33">
        <v>783.04</v>
      </c>
      <c r="EZ30" s="33">
        <v>12153.369000000001</v>
      </c>
      <c r="FA30" s="33">
        <v>1634.4490000000001</v>
      </c>
      <c r="FB30" s="33">
        <v>1282.07</v>
      </c>
      <c r="FC30" s="33">
        <v>374.56</v>
      </c>
      <c r="FD30" s="33">
        <v>254.251</v>
      </c>
      <c r="FE30" s="33">
        <v>244.33</v>
      </c>
      <c r="FF30" s="33">
        <v>408.92899999999997</v>
      </c>
      <c r="FG30" s="33">
        <v>2289.8310000000001</v>
      </c>
      <c r="FH30" s="33">
        <v>778.24400000000003</v>
      </c>
      <c r="FI30" s="33">
        <v>1078.27</v>
      </c>
      <c r="FJ30" s="19" t="s">
        <v>32</v>
      </c>
      <c r="FK30" s="22">
        <v>5374.4690000000001</v>
      </c>
      <c r="FL30" s="33">
        <v>5269.9319999999998</v>
      </c>
      <c r="FM30" s="33">
        <v>845.42399999999998</v>
      </c>
      <c r="FN30" s="33">
        <v>13.994999999999999</v>
      </c>
      <c r="FO30" s="33">
        <v>74.912999999999997</v>
      </c>
      <c r="FP30" s="33">
        <v>24.661000000000001</v>
      </c>
      <c r="FQ30" s="33">
        <v>695.03800000000001</v>
      </c>
      <c r="FR30" s="33">
        <v>2.835</v>
      </c>
      <c r="FS30" s="33">
        <v>10.824999999999999</v>
      </c>
      <c r="FT30" s="33">
        <v>13.069000000000001</v>
      </c>
      <c r="FU30" s="33">
        <v>10.087999999999999</v>
      </c>
      <c r="FV30" s="33">
        <v>287.49900000000002</v>
      </c>
      <c r="FW30" s="33">
        <v>77.86</v>
      </c>
      <c r="FX30" s="33">
        <v>126.285</v>
      </c>
      <c r="FY30" s="33">
        <v>36.112000000000002</v>
      </c>
      <c r="FZ30" s="33">
        <v>19.673999999999999</v>
      </c>
      <c r="GA30" s="33">
        <v>10.438000000000001</v>
      </c>
      <c r="GB30" s="33">
        <v>17.13</v>
      </c>
      <c r="GC30" s="33">
        <v>90.569000000000003</v>
      </c>
      <c r="GD30" s="33">
        <v>52.463000000000001</v>
      </c>
      <c r="GE30" s="33">
        <v>17.338000000000001</v>
      </c>
      <c r="GF30" s="33">
        <v>20.768999999999998</v>
      </c>
      <c r="GG30" s="33">
        <v>3788.8220000000001</v>
      </c>
      <c r="GH30" s="33">
        <v>130.80699999999999</v>
      </c>
      <c r="GI30" s="33">
        <v>41.807000000000002</v>
      </c>
      <c r="GJ30" s="33">
        <v>5.1020000000000003</v>
      </c>
      <c r="GK30" s="33">
        <v>10.398999999999999</v>
      </c>
      <c r="GL30" s="33">
        <v>5.8339999999999996</v>
      </c>
      <c r="GM30" s="33">
        <v>20.472000000000001</v>
      </c>
      <c r="GN30" s="33">
        <v>85.004999999999995</v>
      </c>
      <c r="GO30" s="33">
        <v>49.682000000000002</v>
      </c>
      <c r="GP30" s="33">
        <v>54.854999999999997</v>
      </c>
      <c r="GQ30" s="19" t="s">
        <v>32</v>
      </c>
      <c r="GR30" s="22">
        <v>9214.2330000000002</v>
      </c>
      <c r="GS30" s="33">
        <v>8988.61</v>
      </c>
      <c r="GT30" s="33">
        <v>1999.42</v>
      </c>
      <c r="GU30" s="33">
        <v>92.846000000000004</v>
      </c>
      <c r="GV30" s="33">
        <v>174.27600000000001</v>
      </c>
      <c r="GW30" s="33">
        <v>143.40100000000001</v>
      </c>
      <c r="GX30" s="33">
        <v>1327.2370000000001</v>
      </c>
      <c r="GY30" s="33">
        <v>30.488</v>
      </c>
      <c r="GZ30" s="33">
        <v>102.852</v>
      </c>
      <c r="HA30" s="33">
        <v>80.090999999999994</v>
      </c>
      <c r="HB30" s="33">
        <v>48.228999999999999</v>
      </c>
      <c r="HC30" s="33">
        <v>737.05100000000004</v>
      </c>
      <c r="HD30" s="33">
        <v>159.25299999999999</v>
      </c>
      <c r="HE30" s="33">
        <v>196.75</v>
      </c>
      <c r="HF30" s="33">
        <v>152.95500000000001</v>
      </c>
      <c r="HG30" s="33">
        <v>106.679</v>
      </c>
      <c r="HH30" s="33">
        <v>34.728000000000002</v>
      </c>
      <c r="HI30" s="33">
        <v>86.686000000000007</v>
      </c>
      <c r="HJ30" s="33">
        <v>314.34399999999999</v>
      </c>
      <c r="HK30" s="33">
        <v>133.50399999999999</v>
      </c>
      <c r="HL30" s="33">
        <v>89.266999999999996</v>
      </c>
      <c r="HM30" s="33">
        <v>91.572999999999993</v>
      </c>
      <c r="HN30" s="33">
        <v>5270.4920000000002</v>
      </c>
      <c r="HO30" s="33">
        <v>257.947</v>
      </c>
      <c r="HP30" s="33">
        <v>197.91300000000001</v>
      </c>
      <c r="HQ30" s="33">
        <v>32.136000000000003</v>
      </c>
      <c r="HR30" s="33">
        <v>46.048000000000002</v>
      </c>
      <c r="HS30" s="33">
        <v>41.03</v>
      </c>
      <c r="HT30" s="33">
        <v>78.698999999999998</v>
      </c>
      <c r="HU30" s="33">
        <v>211.44300000000001</v>
      </c>
      <c r="HV30" s="33">
        <v>91.861000000000004</v>
      </c>
      <c r="HW30" s="33">
        <v>133.762</v>
      </c>
      <c r="HX30" s="19" t="s">
        <v>32</v>
      </c>
      <c r="HY30" s="22">
        <v>17375.958999999999</v>
      </c>
      <c r="HZ30" s="33">
        <v>16589.034</v>
      </c>
      <c r="IA30" s="33">
        <v>4949.8950000000004</v>
      </c>
      <c r="IB30" s="33">
        <v>318.32799999999997</v>
      </c>
      <c r="IC30" s="33">
        <v>532.83500000000004</v>
      </c>
      <c r="ID30" s="33">
        <v>455.16399999999999</v>
      </c>
      <c r="IE30" s="33">
        <v>2704.2310000000002</v>
      </c>
      <c r="IF30" s="33">
        <v>111.01900000000001</v>
      </c>
      <c r="IG30" s="33">
        <v>427.69299999999998</v>
      </c>
      <c r="IH30" s="33">
        <v>254.06200000000001</v>
      </c>
      <c r="II30" s="33">
        <v>146.56299999999999</v>
      </c>
      <c r="IJ30" s="33">
        <v>2444.7890000000002</v>
      </c>
      <c r="IK30" s="33">
        <v>532.65499999999997</v>
      </c>
      <c r="IL30" s="33">
        <v>682.048</v>
      </c>
      <c r="IM30" s="33">
        <v>444.23099999999999</v>
      </c>
      <c r="IN30" s="33">
        <v>351.82</v>
      </c>
      <c r="IO30" s="33">
        <v>158.321</v>
      </c>
      <c r="IP30" s="33">
        <v>275.71600000000001</v>
      </c>
      <c r="IQ30" s="33">
        <v>1246.0119999999999</v>
      </c>
      <c r="IR30" s="33">
        <v>585.75099999999998</v>
      </c>
      <c r="IS30" s="33">
        <v>322.22800000000001</v>
      </c>
      <c r="IT30" s="33">
        <v>338.03300000000002</v>
      </c>
      <c r="IU30" s="33">
        <v>4848.1940000000004</v>
      </c>
      <c r="IV30" s="33">
        <v>1276.336</v>
      </c>
      <c r="IW30" s="33">
        <v>733.15300000000002</v>
      </c>
      <c r="IX30" s="33">
        <v>168.48099999999999</v>
      </c>
      <c r="IY30" s="33">
        <v>171.72499999999999</v>
      </c>
      <c r="IZ30" s="33">
        <v>152.107</v>
      </c>
      <c r="JA30" s="33">
        <v>240.84</v>
      </c>
      <c r="JB30" s="33">
        <v>1090.655</v>
      </c>
      <c r="JC30" s="33">
        <v>379.60199999999998</v>
      </c>
      <c r="JD30" s="33">
        <v>407.32299999999998</v>
      </c>
      <c r="JE30" s="19" t="s">
        <v>32</v>
      </c>
      <c r="JF30" s="22">
        <v>10173.592000000001</v>
      </c>
      <c r="JG30" s="33">
        <v>9833.2240000000002</v>
      </c>
      <c r="JH30" s="33">
        <v>2416.578</v>
      </c>
      <c r="JI30" s="33">
        <v>75.323999999999998</v>
      </c>
      <c r="JJ30" s="33">
        <v>195.45500000000001</v>
      </c>
      <c r="JK30" s="33">
        <v>166.95</v>
      </c>
      <c r="JL30" s="33">
        <v>1790.018</v>
      </c>
      <c r="JM30" s="33">
        <v>15.042</v>
      </c>
      <c r="JN30" s="33">
        <v>99.956000000000003</v>
      </c>
      <c r="JO30" s="33">
        <v>49.067</v>
      </c>
      <c r="JP30" s="33">
        <v>24.766999999999999</v>
      </c>
      <c r="JQ30" s="33">
        <v>816.82600000000002</v>
      </c>
      <c r="JR30" s="33">
        <v>189.965</v>
      </c>
      <c r="JS30" s="33">
        <v>255.041</v>
      </c>
      <c r="JT30" s="33">
        <v>175.37700000000001</v>
      </c>
      <c r="JU30" s="33">
        <v>101.82299999999999</v>
      </c>
      <c r="JV30" s="33">
        <v>35.579000000000001</v>
      </c>
      <c r="JW30" s="33">
        <v>59.040999999999997</v>
      </c>
      <c r="JX30" s="33">
        <v>360.71600000000001</v>
      </c>
      <c r="JY30" s="33">
        <v>144.39400000000001</v>
      </c>
      <c r="JZ30" s="33">
        <v>91.510999999999996</v>
      </c>
      <c r="KA30" s="33">
        <v>124.81100000000001</v>
      </c>
      <c r="KB30" s="33">
        <v>5278.6379999999999</v>
      </c>
      <c r="KC30" s="33">
        <v>444.04899999999998</v>
      </c>
      <c r="KD30" s="33">
        <v>183.21199999999999</v>
      </c>
      <c r="KE30" s="33">
        <v>55.99</v>
      </c>
      <c r="KF30" s="33">
        <v>32.948999999999998</v>
      </c>
      <c r="KG30" s="33">
        <v>36.665999999999997</v>
      </c>
      <c r="KH30" s="33">
        <v>57.606999999999999</v>
      </c>
      <c r="KI30" s="33">
        <v>333.20499999999998</v>
      </c>
      <c r="KJ30" s="33">
        <v>112.32599999999999</v>
      </c>
      <c r="KK30" s="33">
        <v>228.042</v>
      </c>
      <c r="KL30" s="19" t="s">
        <v>32</v>
      </c>
      <c r="KM30" s="22">
        <v>29297.903999999999</v>
      </c>
      <c r="KN30" s="33">
        <v>27277.611000000001</v>
      </c>
      <c r="KO30" s="33">
        <v>7867.3720000000003</v>
      </c>
      <c r="KP30" s="33">
        <v>497.702</v>
      </c>
      <c r="KQ30" s="33">
        <v>868.83500000000004</v>
      </c>
      <c r="KR30" s="33">
        <v>656.64800000000002</v>
      </c>
      <c r="KS30" s="33">
        <v>4120.4679999999998</v>
      </c>
      <c r="KT30" s="33">
        <v>190.78899999999999</v>
      </c>
      <c r="KU30" s="33">
        <v>621.00599999999997</v>
      </c>
      <c r="KV30" s="33">
        <v>569.18299999999999</v>
      </c>
      <c r="KW30" s="33">
        <v>342.74099999999999</v>
      </c>
      <c r="KX30" s="33">
        <v>4318.8720000000003</v>
      </c>
      <c r="KY30" s="33">
        <v>791.51900000000001</v>
      </c>
      <c r="KZ30" s="33">
        <v>1476.662</v>
      </c>
      <c r="LA30" s="33">
        <v>609.27200000000005</v>
      </c>
      <c r="LB30" s="33">
        <v>589.08199999999999</v>
      </c>
      <c r="LC30" s="33">
        <v>288.46800000000002</v>
      </c>
      <c r="LD30" s="33">
        <v>563.87</v>
      </c>
      <c r="LE30" s="33">
        <v>1749.9960000000001</v>
      </c>
      <c r="LF30" s="33">
        <v>637.85199999999998</v>
      </c>
      <c r="LG30" s="33">
        <v>578.80899999999997</v>
      </c>
      <c r="LH30" s="33">
        <v>533.33500000000004</v>
      </c>
      <c r="LI30" s="33">
        <v>8810.6370000000006</v>
      </c>
      <c r="LJ30" s="33">
        <v>1863.15</v>
      </c>
      <c r="LK30" s="33">
        <v>1530.1220000000001</v>
      </c>
      <c r="LL30" s="33">
        <v>222.626</v>
      </c>
      <c r="LM30" s="33">
        <v>381.79899999999998</v>
      </c>
      <c r="LN30" s="33">
        <v>347.34399999999999</v>
      </c>
      <c r="LO30" s="33">
        <v>578.35400000000004</v>
      </c>
      <c r="LP30" s="33">
        <v>1137.463</v>
      </c>
      <c r="LQ30" s="33">
        <v>896.572</v>
      </c>
      <c r="LR30" s="33">
        <v>1016.186</v>
      </c>
      <c r="LS30" s="33">
        <v>107.536</v>
      </c>
      <c r="LT30" s="22">
        <v>4340.8590000000004</v>
      </c>
      <c r="LU30" s="33">
        <v>4133.6049999999996</v>
      </c>
      <c r="LV30" s="33">
        <v>1214</v>
      </c>
      <c r="LW30" s="33">
        <v>63.677</v>
      </c>
      <c r="LX30" s="33">
        <v>125.369</v>
      </c>
      <c r="LY30" s="33">
        <v>108.66500000000001</v>
      </c>
      <c r="LZ30" s="33">
        <v>723.28300000000002</v>
      </c>
      <c r="MA30" s="33">
        <v>20.39</v>
      </c>
      <c r="MB30" s="33">
        <v>98.242999999999995</v>
      </c>
      <c r="MC30" s="33">
        <v>52.533000000000001</v>
      </c>
      <c r="MD30" s="33">
        <v>21.838999999999999</v>
      </c>
      <c r="ME30" s="33">
        <v>506.45</v>
      </c>
      <c r="MF30" s="33">
        <v>98.375</v>
      </c>
      <c r="MG30" s="33">
        <v>165.48</v>
      </c>
      <c r="MH30" s="33">
        <v>73.747</v>
      </c>
      <c r="MI30" s="33">
        <v>82.45</v>
      </c>
      <c r="MJ30" s="33">
        <v>27.94</v>
      </c>
      <c r="MK30" s="33">
        <v>58.457000000000001</v>
      </c>
      <c r="ML30" s="33">
        <v>248.00399999999999</v>
      </c>
      <c r="MM30" s="33">
        <v>102.59099999999999</v>
      </c>
      <c r="MN30" s="33">
        <v>76.061000000000007</v>
      </c>
      <c r="MO30" s="33">
        <v>69.352000000000004</v>
      </c>
      <c r="MP30" s="33">
        <v>1469.9449999999999</v>
      </c>
      <c r="MQ30" s="33">
        <v>304.89999999999998</v>
      </c>
      <c r="MR30" s="33">
        <v>163.80500000000001</v>
      </c>
      <c r="MS30" s="33">
        <v>35.441000000000003</v>
      </c>
      <c r="MT30" s="33">
        <v>34.366999999999997</v>
      </c>
      <c r="MU30" s="33">
        <v>36.485999999999997</v>
      </c>
      <c r="MV30" s="33">
        <v>57.511000000000003</v>
      </c>
      <c r="MW30" s="33">
        <v>226.5</v>
      </c>
      <c r="MX30" s="33">
        <v>104.911</v>
      </c>
      <c r="MY30" s="33">
        <v>102.343</v>
      </c>
      <c r="MZ30" s="19" t="s">
        <v>32</v>
      </c>
      <c r="NA30" s="21"/>
    </row>
    <row r="31" spans="1:365" s="16" customFormat="1" ht="15" customHeight="1">
      <c r="A31" s="15">
        <v>2013</v>
      </c>
      <c r="B31" s="22">
        <v>149851.516</v>
      </c>
      <c r="C31" s="33">
        <v>142892.57699999999</v>
      </c>
      <c r="D31" s="33">
        <v>43452.684000000001</v>
      </c>
      <c r="E31" s="33">
        <v>2656.7089999999998</v>
      </c>
      <c r="F31" s="33">
        <v>4687.9629999999997</v>
      </c>
      <c r="G31" s="33">
        <v>4787.8059999999996</v>
      </c>
      <c r="H31" s="33">
        <v>23389.022000000001</v>
      </c>
      <c r="I31" s="33">
        <v>898.97199999999998</v>
      </c>
      <c r="J31" s="33">
        <v>3741.9209999999998</v>
      </c>
      <c r="K31" s="33">
        <v>2049.0149999999999</v>
      </c>
      <c r="L31" s="33">
        <v>1241.2750000000001</v>
      </c>
      <c r="M31" s="33">
        <v>21215.088</v>
      </c>
      <c r="N31" s="33">
        <v>4921.6869999999999</v>
      </c>
      <c r="O31" s="33">
        <v>5889.7309999999998</v>
      </c>
      <c r="P31" s="33">
        <v>4096.8819999999996</v>
      </c>
      <c r="Q31" s="33">
        <v>2876.643</v>
      </c>
      <c r="R31" s="33">
        <v>1314.2349999999999</v>
      </c>
      <c r="S31" s="33">
        <v>2115.9110000000001</v>
      </c>
      <c r="T31" s="33">
        <v>9834.1970000000001</v>
      </c>
      <c r="U31" s="33">
        <v>4141.5110000000004</v>
      </c>
      <c r="V31" s="33">
        <v>2695.6239999999998</v>
      </c>
      <c r="W31" s="33">
        <v>2997.0619999999999</v>
      </c>
      <c r="X31" s="33">
        <v>47514.758000000002</v>
      </c>
      <c r="Y31" s="33">
        <v>7963.7349999999997</v>
      </c>
      <c r="Z31" s="33">
        <v>6561.2110000000002</v>
      </c>
      <c r="AA31" s="33">
        <v>1647.4480000000001</v>
      </c>
      <c r="AB31" s="33">
        <v>1702.644</v>
      </c>
      <c r="AC31" s="33">
        <v>1221.319</v>
      </c>
      <c r="AD31" s="33">
        <v>1989.799</v>
      </c>
      <c r="AE31" s="33">
        <v>6350.9040000000005</v>
      </c>
      <c r="AF31" s="33">
        <v>3177.692</v>
      </c>
      <c r="AG31" s="33">
        <v>3652.1579999999999</v>
      </c>
      <c r="AH31" s="33">
        <v>129.089</v>
      </c>
      <c r="AI31" s="22">
        <v>3485.0039999999999</v>
      </c>
      <c r="AJ31" s="33">
        <v>3143.1179999999999</v>
      </c>
      <c r="AK31" s="33">
        <v>690.42200000000003</v>
      </c>
      <c r="AL31" s="33">
        <v>57.698999999999998</v>
      </c>
      <c r="AM31" s="33">
        <v>77.846999999999994</v>
      </c>
      <c r="AN31" s="33">
        <v>50.835999999999999</v>
      </c>
      <c r="AO31" s="33">
        <v>191.26300000000001</v>
      </c>
      <c r="AP31" s="33">
        <v>44.052</v>
      </c>
      <c r="AQ31" s="33">
        <v>48.588999999999999</v>
      </c>
      <c r="AR31" s="33">
        <v>136.721</v>
      </c>
      <c r="AS31" s="33">
        <v>83.415000000000006</v>
      </c>
      <c r="AT31" s="33">
        <v>626.17100000000005</v>
      </c>
      <c r="AU31" s="33">
        <v>128.90700000000001</v>
      </c>
      <c r="AV31" s="33">
        <v>149.297</v>
      </c>
      <c r="AW31" s="33">
        <v>108.08499999999999</v>
      </c>
      <c r="AX31" s="33">
        <v>106.45699999999999</v>
      </c>
      <c r="AY31" s="33">
        <v>66.241</v>
      </c>
      <c r="AZ31" s="33">
        <v>67.183999999999997</v>
      </c>
      <c r="BA31" s="33">
        <v>695.08699999999999</v>
      </c>
      <c r="BB31" s="33">
        <v>273.85899999999998</v>
      </c>
      <c r="BC31" s="33">
        <v>121.18</v>
      </c>
      <c r="BD31" s="33">
        <v>300.04899999999998</v>
      </c>
      <c r="BE31" s="33">
        <v>82.138000000000005</v>
      </c>
      <c r="BF31" s="33">
        <v>142.459</v>
      </c>
      <c r="BG31" s="33">
        <v>663.03099999999995</v>
      </c>
      <c r="BH31" s="33">
        <v>183.68799999999999</v>
      </c>
      <c r="BI31" s="33">
        <v>151.536</v>
      </c>
      <c r="BJ31" s="33">
        <v>124.914</v>
      </c>
      <c r="BK31" s="33">
        <v>202.893</v>
      </c>
      <c r="BL31" s="33">
        <v>243.809</v>
      </c>
      <c r="BM31" s="33">
        <v>269.53800000000001</v>
      </c>
      <c r="BN31" s="33">
        <v>72.347999999999999</v>
      </c>
      <c r="BO31" s="19" t="s">
        <v>32</v>
      </c>
      <c r="BP31" s="22">
        <v>25455.833999999999</v>
      </c>
      <c r="BQ31" s="33">
        <v>24922.448</v>
      </c>
      <c r="BR31" s="33">
        <v>10815.342000000001</v>
      </c>
      <c r="BS31" s="33">
        <v>807.42399999999998</v>
      </c>
      <c r="BT31" s="33">
        <v>1093.502</v>
      </c>
      <c r="BU31" s="33">
        <v>1976.6179999999999</v>
      </c>
      <c r="BV31" s="33">
        <v>4930.6390000000001</v>
      </c>
      <c r="BW31" s="33">
        <v>184.12899999999999</v>
      </c>
      <c r="BX31" s="33">
        <v>1177.6189999999999</v>
      </c>
      <c r="BY31" s="33">
        <v>360.46699999999998</v>
      </c>
      <c r="BZ31" s="33">
        <v>284.94299999999998</v>
      </c>
      <c r="CA31" s="33">
        <v>5276.1360000000004</v>
      </c>
      <c r="CB31" s="33">
        <v>1676.3409999999999</v>
      </c>
      <c r="CC31" s="33">
        <v>1209.7929999999999</v>
      </c>
      <c r="CD31" s="33">
        <v>1126.2860000000001</v>
      </c>
      <c r="CE31" s="33">
        <v>587.42700000000002</v>
      </c>
      <c r="CF31" s="33">
        <v>318.24200000000002</v>
      </c>
      <c r="CG31" s="33">
        <v>358.04899999999998</v>
      </c>
      <c r="CH31" s="33">
        <v>1960.0150000000001</v>
      </c>
      <c r="CI31" s="33">
        <v>747.34</v>
      </c>
      <c r="CJ31" s="33">
        <v>602.43799999999999</v>
      </c>
      <c r="CK31" s="33">
        <v>610.23699999999997</v>
      </c>
      <c r="CL31" s="33">
        <v>3735.1770000000001</v>
      </c>
      <c r="CM31" s="33">
        <v>1387.6030000000001</v>
      </c>
      <c r="CN31" s="33">
        <v>1411.896</v>
      </c>
      <c r="CO31" s="33">
        <v>497.35300000000001</v>
      </c>
      <c r="CP31" s="33">
        <v>455.27199999999999</v>
      </c>
      <c r="CQ31" s="33">
        <v>189.72499999999999</v>
      </c>
      <c r="CR31" s="33">
        <v>269.54599999999999</v>
      </c>
      <c r="CS31" s="33">
        <v>336.279</v>
      </c>
      <c r="CT31" s="33">
        <v>281.42200000000003</v>
      </c>
      <c r="CU31" s="33">
        <v>251.964</v>
      </c>
      <c r="CV31" s="19" t="s">
        <v>32</v>
      </c>
      <c r="CW31" s="22">
        <v>6773.0150000000003</v>
      </c>
      <c r="CX31" s="33">
        <v>6437.2719999999999</v>
      </c>
      <c r="CY31" s="33">
        <v>2445.0250000000001</v>
      </c>
      <c r="CZ31" s="33">
        <v>172.81200000000001</v>
      </c>
      <c r="DA31" s="33">
        <v>439.34399999999999</v>
      </c>
      <c r="DB31" s="33">
        <v>238.626</v>
      </c>
      <c r="DC31" s="33">
        <v>947.28599999999994</v>
      </c>
      <c r="DD31" s="33">
        <v>52.622</v>
      </c>
      <c r="DE31" s="33">
        <v>406.58</v>
      </c>
      <c r="DF31" s="33">
        <v>139.435</v>
      </c>
      <c r="DG31" s="33">
        <v>48.32</v>
      </c>
      <c r="DH31" s="33">
        <v>1096.373</v>
      </c>
      <c r="DI31" s="33">
        <v>152.93100000000001</v>
      </c>
      <c r="DJ31" s="33">
        <v>244.964</v>
      </c>
      <c r="DK31" s="33">
        <v>323.10500000000002</v>
      </c>
      <c r="DL31" s="33">
        <v>204.44399999999999</v>
      </c>
      <c r="DM31" s="33">
        <v>61.734999999999999</v>
      </c>
      <c r="DN31" s="33">
        <v>109.194</v>
      </c>
      <c r="DO31" s="33">
        <v>415.11900000000003</v>
      </c>
      <c r="DP31" s="33">
        <v>198.19800000000001</v>
      </c>
      <c r="DQ31" s="33">
        <v>114.389</v>
      </c>
      <c r="DR31" s="33">
        <v>102.533</v>
      </c>
      <c r="DS31" s="33">
        <v>1521.501</v>
      </c>
      <c r="DT31" s="33">
        <v>369.44400000000002</v>
      </c>
      <c r="DU31" s="33">
        <v>309.67599999999999</v>
      </c>
      <c r="DV31" s="33">
        <v>56.804000000000002</v>
      </c>
      <c r="DW31" s="33">
        <v>155.155</v>
      </c>
      <c r="DX31" s="33">
        <v>33.558999999999997</v>
      </c>
      <c r="DY31" s="33">
        <v>64.159000000000006</v>
      </c>
      <c r="DZ31" s="33">
        <v>280.13299999999998</v>
      </c>
      <c r="EA31" s="33">
        <v>130.089</v>
      </c>
      <c r="EB31" s="33">
        <v>205.655</v>
      </c>
      <c r="EC31" s="19" t="s">
        <v>32</v>
      </c>
      <c r="ED31" s="22">
        <v>36948.65</v>
      </c>
      <c r="EE31" s="33">
        <v>35021.455000000002</v>
      </c>
      <c r="EF31" s="33">
        <v>9736.8709999999992</v>
      </c>
      <c r="EG31" s="33">
        <v>512.53700000000003</v>
      </c>
      <c r="EH31" s="33">
        <v>1007.919</v>
      </c>
      <c r="EI31" s="33">
        <v>930.548</v>
      </c>
      <c r="EJ31" s="33">
        <v>5752.5510000000004</v>
      </c>
      <c r="EK31" s="33">
        <v>229.053</v>
      </c>
      <c r="EL31" s="33">
        <v>713.89700000000005</v>
      </c>
      <c r="EM31" s="33">
        <v>376.08</v>
      </c>
      <c r="EN31" s="33">
        <v>214.286</v>
      </c>
      <c r="EO31" s="33">
        <v>4796.0240000000003</v>
      </c>
      <c r="EP31" s="33">
        <v>1077.682</v>
      </c>
      <c r="EQ31" s="33">
        <v>1289.152</v>
      </c>
      <c r="ER31" s="33">
        <v>1013.251</v>
      </c>
      <c r="ES31" s="33">
        <v>657.96600000000001</v>
      </c>
      <c r="ET31" s="33">
        <v>294.08199999999999</v>
      </c>
      <c r="EU31" s="33">
        <v>463.892</v>
      </c>
      <c r="EV31" s="33">
        <v>2653.6869999999999</v>
      </c>
      <c r="EW31" s="33">
        <v>1225.242</v>
      </c>
      <c r="EX31" s="33">
        <v>654.45000000000005</v>
      </c>
      <c r="EY31" s="33">
        <v>773.99400000000003</v>
      </c>
      <c r="EZ31" s="33">
        <v>12574.413</v>
      </c>
      <c r="FA31" s="33">
        <v>1652.558</v>
      </c>
      <c r="FB31" s="33">
        <v>1269.3720000000001</v>
      </c>
      <c r="FC31" s="33">
        <v>380.92599999999999</v>
      </c>
      <c r="FD31" s="33">
        <v>249.292</v>
      </c>
      <c r="FE31" s="33">
        <v>244.55199999999999</v>
      </c>
      <c r="FF31" s="33">
        <v>394.601</v>
      </c>
      <c r="FG31" s="33">
        <v>2338.5300000000002</v>
      </c>
      <c r="FH31" s="33">
        <v>800.99099999999999</v>
      </c>
      <c r="FI31" s="33">
        <v>1126.204</v>
      </c>
      <c r="FJ31" s="19" t="s">
        <v>32</v>
      </c>
      <c r="FK31" s="22">
        <v>5197.7709999999997</v>
      </c>
      <c r="FL31" s="33">
        <v>5097.6329999999998</v>
      </c>
      <c r="FM31" s="33">
        <v>841.25599999999997</v>
      </c>
      <c r="FN31" s="33">
        <v>15.763999999999999</v>
      </c>
      <c r="FO31" s="33">
        <v>76.744</v>
      </c>
      <c r="FP31" s="33">
        <v>24.87</v>
      </c>
      <c r="FQ31" s="33">
        <v>689.77599999999995</v>
      </c>
      <c r="FR31" s="33">
        <v>2.6429999999999998</v>
      </c>
      <c r="FS31" s="33">
        <v>10.832000000000001</v>
      </c>
      <c r="FT31" s="33">
        <v>11.506</v>
      </c>
      <c r="FU31" s="33">
        <v>9.1199999999999992</v>
      </c>
      <c r="FV31" s="33">
        <v>285.47800000000001</v>
      </c>
      <c r="FW31" s="33">
        <v>77.471000000000004</v>
      </c>
      <c r="FX31" s="33">
        <v>125.965</v>
      </c>
      <c r="FY31" s="33">
        <v>35.252000000000002</v>
      </c>
      <c r="FZ31" s="33">
        <v>19.475000000000001</v>
      </c>
      <c r="GA31" s="33">
        <v>9.4830000000000005</v>
      </c>
      <c r="GB31" s="33">
        <v>17.831</v>
      </c>
      <c r="GC31" s="33">
        <v>87.376000000000005</v>
      </c>
      <c r="GD31" s="33">
        <v>48.194000000000003</v>
      </c>
      <c r="GE31" s="33">
        <v>17.863</v>
      </c>
      <c r="GF31" s="33">
        <v>21.32</v>
      </c>
      <c r="GG31" s="33">
        <v>3643.0259999999998</v>
      </c>
      <c r="GH31" s="33">
        <v>123.611</v>
      </c>
      <c r="GI31" s="33">
        <v>39.287999999999997</v>
      </c>
      <c r="GJ31" s="33">
        <v>5.3220000000000001</v>
      </c>
      <c r="GK31" s="33">
        <v>9.3469999999999995</v>
      </c>
      <c r="GL31" s="33">
        <v>5.3369999999999997</v>
      </c>
      <c r="GM31" s="33">
        <v>19.282</v>
      </c>
      <c r="GN31" s="33">
        <v>77.596999999999994</v>
      </c>
      <c r="GO31" s="33">
        <v>47.201999999999998</v>
      </c>
      <c r="GP31" s="33">
        <v>52.936</v>
      </c>
      <c r="GQ31" s="19" t="s">
        <v>32</v>
      </c>
      <c r="GR31" s="22">
        <v>8203.2510000000002</v>
      </c>
      <c r="GS31" s="33">
        <v>8010.8469999999998</v>
      </c>
      <c r="GT31" s="33">
        <v>1746.798</v>
      </c>
      <c r="GU31" s="33">
        <v>81.034000000000006</v>
      </c>
      <c r="GV31" s="33">
        <v>155.297</v>
      </c>
      <c r="GW31" s="33">
        <v>121.381</v>
      </c>
      <c r="GX31" s="33">
        <v>1150.8910000000001</v>
      </c>
      <c r="GY31" s="33">
        <v>27.312999999999999</v>
      </c>
      <c r="GZ31" s="33">
        <v>92.363</v>
      </c>
      <c r="HA31" s="33">
        <v>73.254000000000005</v>
      </c>
      <c r="HB31" s="33">
        <v>45.265000000000001</v>
      </c>
      <c r="HC31" s="33">
        <v>648.71199999999999</v>
      </c>
      <c r="HD31" s="33">
        <v>136.74700000000001</v>
      </c>
      <c r="HE31" s="33">
        <v>175.73099999999999</v>
      </c>
      <c r="HF31" s="33">
        <v>132.761</v>
      </c>
      <c r="HG31" s="33">
        <v>96.287999999999997</v>
      </c>
      <c r="HH31" s="33">
        <v>30.765000000000001</v>
      </c>
      <c r="HI31" s="33">
        <v>76.42</v>
      </c>
      <c r="HJ31" s="33">
        <v>276.69499999999999</v>
      </c>
      <c r="HK31" s="33">
        <v>117.05800000000001</v>
      </c>
      <c r="HL31" s="33">
        <v>79.081000000000003</v>
      </c>
      <c r="HM31" s="33">
        <v>80.555999999999997</v>
      </c>
      <c r="HN31" s="33">
        <v>4751.2550000000001</v>
      </c>
      <c r="HO31" s="33">
        <v>232.58600000000001</v>
      </c>
      <c r="HP31" s="33">
        <v>172.691</v>
      </c>
      <c r="HQ31" s="33">
        <v>28.661999999999999</v>
      </c>
      <c r="HR31" s="33">
        <v>40.366</v>
      </c>
      <c r="HS31" s="33">
        <v>37.180999999999997</v>
      </c>
      <c r="HT31" s="33">
        <v>66.481999999999999</v>
      </c>
      <c r="HU31" s="33">
        <v>182.11</v>
      </c>
      <c r="HV31" s="33">
        <v>73.504999999999995</v>
      </c>
      <c r="HW31" s="33">
        <v>118.9</v>
      </c>
      <c r="HX31" s="19" t="s">
        <v>32</v>
      </c>
      <c r="HY31" s="22">
        <v>18578.307000000001</v>
      </c>
      <c r="HZ31" s="33">
        <v>17746.11</v>
      </c>
      <c r="IA31" s="33">
        <v>5344.8310000000001</v>
      </c>
      <c r="IB31" s="33">
        <v>338.63299999999998</v>
      </c>
      <c r="IC31" s="33">
        <v>574.32399999999996</v>
      </c>
      <c r="ID31" s="33">
        <v>489.84100000000001</v>
      </c>
      <c r="IE31" s="33">
        <v>2956.4</v>
      </c>
      <c r="IF31" s="33">
        <v>116.75700000000001</v>
      </c>
      <c r="IG31" s="33">
        <v>446.13099999999997</v>
      </c>
      <c r="IH31" s="33">
        <v>266.37799999999999</v>
      </c>
      <c r="II31" s="33">
        <v>156.36799999999999</v>
      </c>
      <c r="IJ31" s="33">
        <v>2597.105</v>
      </c>
      <c r="IK31" s="33">
        <v>568.16399999999999</v>
      </c>
      <c r="IL31" s="33">
        <v>718.601</v>
      </c>
      <c r="IM31" s="33">
        <v>474.14400000000001</v>
      </c>
      <c r="IN31" s="33">
        <v>375.22300000000001</v>
      </c>
      <c r="IO31" s="33">
        <v>170.05600000000001</v>
      </c>
      <c r="IP31" s="33">
        <v>290.916</v>
      </c>
      <c r="IQ31" s="33">
        <v>1313.105</v>
      </c>
      <c r="IR31" s="33">
        <v>619.529</v>
      </c>
      <c r="IS31" s="33">
        <v>334.31799999999998</v>
      </c>
      <c r="IT31" s="33">
        <v>359.25900000000001</v>
      </c>
      <c r="IU31" s="33">
        <v>5189.8209999999999</v>
      </c>
      <c r="IV31" s="33">
        <v>1366.2729999999999</v>
      </c>
      <c r="IW31" s="33">
        <v>771.99599999999998</v>
      </c>
      <c r="IX31" s="33">
        <v>176.82499999999999</v>
      </c>
      <c r="IY31" s="33">
        <v>182.30199999999999</v>
      </c>
      <c r="IZ31" s="33">
        <v>160.47800000000001</v>
      </c>
      <c r="JA31" s="33">
        <v>252.39099999999999</v>
      </c>
      <c r="JB31" s="33">
        <v>1162.98</v>
      </c>
      <c r="JC31" s="33">
        <v>401.41800000000001</v>
      </c>
      <c r="JD31" s="33">
        <v>430.779</v>
      </c>
      <c r="JE31" s="19" t="s">
        <v>32</v>
      </c>
      <c r="JF31" s="22">
        <v>10315.681</v>
      </c>
      <c r="JG31" s="33">
        <v>9969.4050000000007</v>
      </c>
      <c r="JH31" s="33">
        <v>2511.79</v>
      </c>
      <c r="JI31" s="33">
        <v>83.677999999999997</v>
      </c>
      <c r="JJ31" s="33">
        <v>205.84299999999999</v>
      </c>
      <c r="JK31" s="33">
        <v>170.958</v>
      </c>
      <c r="JL31" s="33">
        <v>1848.202</v>
      </c>
      <c r="JM31" s="33">
        <v>17.303999999999998</v>
      </c>
      <c r="JN31" s="33">
        <v>111.244</v>
      </c>
      <c r="JO31" s="33">
        <v>50.13</v>
      </c>
      <c r="JP31" s="33">
        <v>24.433</v>
      </c>
      <c r="JQ31" s="33">
        <v>833.23800000000006</v>
      </c>
      <c r="JR31" s="33">
        <v>179.52699999999999</v>
      </c>
      <c r="JS31" s="33">
        <v>259</v>
      </c>
      <c r="JT31" s="33">
        <v>176.43299999999999</v>
      </c>
      <c r="JU31" s="33">
        <v>118.73699999999999</v>
      </c>
      <c r="JV31" s="33">
        <v>37.404000000000003</v>
      </c>
      <c r="JW31" s="33">
        <v>62.137</v>
      </c>
      <c r="JX31" s="33">
        <v>355.09</v>
      </c>
      <c r="JY31" s="33">
        <v>137.624</v>
      </c>
      <c r="JZ31" s="33">
        <v>83.103999999999999</v>
      </c>
      <c r="KA31" s="33">
        <v>134.363</v>
      </c>
      <c r="KB31" s="33">
        <v>5314.8010000000004</v>
      </c>
      <c r="KC31" s="33">
        <v>434.73200000000003</v>
      </c>
      <c r="KD31" s="33">
        <v>180.06899999999999</v>
      </c>
      <c r="KE31" s="33">
        <v>54.948</v>
      </c>
      <c r="KF31" s="33">
        <v>33.514000000000003</v>
      </c>
      <c r="KG31" s="33">
        <v>33.152000000000001</v>
      </c>
      <c r="KH31" s="33">
        <v>58.456000000000003</v>
      </c>
      <c r="KI31" s="33">
        <v>339.68599999999998</v>
      </c>
      <c r="KJ31" s="33">
        <v>114.491</v>
      </c>
      <c r="KK31" s="33">
        <v>231.785</v>
      </c>
      <c r="KL31" s="19" t="s">
        <v>32</v>
      </c>
      <c r="KM31" s="22">
        <v>30647.214</v>
      </c>
      <c r="KN31" s="33">
        <v>28505.335999999999</v>
      </c>
      <c r="KO31" s="33">
        <v>8133.0219999999999</v>
      </c>
      <c r="KP31" s="33">
        <v>522.57399999999996</v>
      </c>
      <c r="KQ31" s="33">
        <v>930.54</v>
      </c>
      <c r="KR31" s="33">
        <v>679.76199999999994</v>
      </c>
      <c r="KS31" s="33">
        <v>4224.3190000000004</v>
      </c>
      <c r="KT31" s="33">
        <v>203.10499999999999</v>
      </c>
      <c r="KU31" s="33">
        <v>635.73900000000003</v>
      </c>
      <c r="KV31" s="33">
        <v>584.91999999999996</v>
      </c>
      <c r="KW31" s="33">
        <v>352.06200000000001</v>
      </c>
      <c r="KX31" s="33">
        <v>4550.1760000000004</v>
      </c>
      <c r="KY31" s="33">
        <v>828.64300000000003</v>
      </c>
      <c r="KZ31" s="33">
        <v>1554.106</v>
      </c>
      <c r="LA31" s="33">
        <v>631.29300000000001</v>
      </c>
      <c r="LB31" s="33">
        <v>628.59400000000005</v>
      </c>
      <c r="LC31" s="33">
        <v>299.11399999999998</v>
      </c>
      <c r="LD31" s="33">
        <v>608.42600000000004</v>
      </c>
      <c r="LE31" s="33">
        <v>1835.037</v>
      </c>
      <c r="LF31" s="33">
        <v>672.09</v>
      </c>
      <c r="LG31" s="33">
        <v>613.50400000000002</v>
      </c>
      <c r="LH31" s="33">
        <v>549.44399999999996</v>
      </c>
      <c r="LI31" s="33">
        <v>9266.6239999999998</v>
      </c>
      <c r="LJ31" s="33">
        <v>1966.597</v>
      </c>
      <c r="LK31" s="33">
        <v>1579.8209999999999</v>
      </c>
      <c r="LL31" s="33">
        <v>227.267</v>
      </c>
      <c r="LM31" s="33">
        <v>392.84100000000001</v>
      </c>
      <c r="LN31" s="33">
        <v>354.95800000000003</v>
      </c>
      <c r="LO31" s="33">
        <v>604.75400000000002</v>
      </c>
      <c r="LP31" s="33">
        <v>1174.058</v>
      </c>
      <c r="LQ31" s="33">
        <v>953.71799999999996</v>
      </c>
      <c r="LR31" s="33">
        <v>1059.0709999999999</v>
      </c>
      <c r="LS31" s="33">
        <v>129.089</v>
      </c>
      <c r="LT31" s="22">
        <v>4246.7889999999998</v>
      </c>
      <c r="LU31" s="33">
        <v>4038.953</v>
      </c>
      <c r="LV31" s="33">
        <v>1187.3240000000001</v>
      </c>
      <c r="LW31" s="33">
        <v>64.555000000000007</v>
      </c>
      <c r="LX31" s="33">
        <v>126.602</v>
      </c>
      <c r="LY31" s="33">
        <v>104.367</v>
      </c>
      <c r="LZ31" s="33">
        <v>697.69500000000005</v>
      </c>
      <c r="MA31" s="33">
        <v>21.992999999999999</v>
      </c>
      <c r="MB31" s="33">
        <v>98.926000000000002</v>
      </c>
      <c r="MC31" s="33">
        <v>50.125</v>
      </c>
      <c r="MD31" s="33">
        <v>23.062000000000001</v>
      </c>
      <c r="ME31" s="33">
        <v>505.67500000000001</v>
      </c>
      <c r="MF31" s="33">
        <v>95.274000000000001</v>
      </c>
      <c r="MG31" s="33">
        <v>163.12200000000001</v>
      </c>
      <c r="MH31" s="33">
        <v>76.272000000000006</v>
      </c>
      <c r="MI31" s="33">
        <v>82.034000000000006</v>
      </c>
      <c r="MJ31" s="33">
        <v>27.111999999999998</v>
      </c>
      <c r="MK31" s="33">
        <v>61.860999999999997</v>
      </c>
      <c r="ML31" s="33">
        <v>242.98500000000001</v>
      </c>
      <c r="MM31" s="33">
        <v>102.378</v>
      </c>
      <c r="MN31" s="33">
        <v>75.298000000000002</v>
      </c>
      <c r="MO31" s="33">
        <v>65.308000000000007</v>
      </c>
      <c r="MP31" s="33">
        <v>1436.002</v>
      </c>
      <c r="MQ31" s="33">
        <v>287.87200000000001</v>
      </c>
      <c r="MR31" s="33">
        <v>163.37200000000001</v>
      </c>
      <c r="MS31" s="33">
        <v>35.652999999999999</v>
      </c>
      <c r="MT31" s="33">
        <v>33.021000000000001</v>
      </c>
      <c r="MU31" s="33">
        <v>37.465000000000003</v>
      </c>
      <c r="MV31" s="33">
        <v>57.234000000000002</v>
      </c>
      <c r="MW31" s="33">
        <v>215.72300000000001</v>
      </c>
      <c r="MX31" s="33">
        <v>105.319</v>
      </c>
      <c r="MY31" s="33">
        <v>102.517</v>
      </c>
      <c r="MZ31" s="19" t="s">
        <v>32</v>
      </c>
      <c r="NA31" s="21"/>
    </row>
    <row r="32" spans="1:365" s="16" customFormat="1" ht="15" customHeight="1">
      <c r="A32" s="15">
        <v>2014</v>
      </c>
      <c r="B32" s="22">
        <v>151138.891</v>
      </c>
      <c r="C32" s="33">
        <v>144172.106</v>
      </c>
      <c r="D32" s="33">
        <v>44388.853000000003</v>
      </c>
      <c r="E32" s="33">
        <v>2654.337</v>
      </c>
      <c r="F32" s="33">
        <v>4825.9589999999998</v>
      </c>
      <c r="G32" s="33">
        <v>4960.8119999999999</v>
      </c>
      <c r="H32" s="33">
        <v>23921.773000000001</v>
      </c>
      <c r="I32" s="33">
        <v>855.96500000000003</v>
      </c>
      <c r="J32" s="33">
        <v>3810.7060000000001</v>
      </c>
      <c r="K32" s="33">
        <v>2070.4749999999999</v>
      </c>
      <c r="L32" s="33">
        <v>1288.825</v>
      </c>
      <c r="M32" s="33">
        <v>21347.4</v>
      </c>
      <c r="N32" s="33">
        <v>5044.7330000000002</v>
      </c>
      <c r="O32" s="33">
        <v>5848.6229999999996</v>
      </c>
      <c r="P32" s="33">
        <v>4184.3490000000002</v>
      </c>
      <c r="Q32" s="33">
        <v>2822.732</v>
      </c>
      <c r="R32" s="33">
        <v>1304.9480000000001</v>
      </c>
      <c r="S32" s="33">
        <v>2142.0149999999999</v>
      </c>
      <c r="T32" s="33">
        <v>9893.6769999999997</v>
      </c>
      <c r="U32" s="33">
        <v>4180.55</v>
      </c>
      <c r="V32" s="33">
        <v>2699.328</v>
      </c>
      <c r="W32" s="33">
        <v>3013.799</v>
      </c>
      <c r="X32" s="33">
        <v>47400.58</v>
      </c>
      <c r="Y32" s="33">
        <v>7982.2359999999999</v>
      </c>
      <c r="Z32" s="33">
        <v>6624.4620000000004</v>
      </c>
      <c r="AA32" s="33">
        <v>1676.3019999999999</v>
      </c>
      <c r="AB32" s="33">
        <v>1721.452</v>
      </c>
      <c r="AC32" s="33">
        <v>1253.1089999999999</v>
      </c>
      <c r="AD32" s="33">
        <v>1973.598</v>
      </c>
      <c r="AE32" s="33">
        <v>6534.9</v>
      </c>
      <c r="AF32" s="33">
        <v>3175.9690000000001</v>
      </c>
      <c r="AG32" s="33">
        <v>3681.547</v>
      </c>
      <c r="AH32" s="33">
        <v>109.268</v>
      </c>
      <c r="AI32" s="22">
        <v>3423.192</v>
      </c>
      <c r="AJ32" s="33">
        <v>3068.627</v>
      </c>
      <c r="AK32" s="33">
        <v>674.33600000000001</v>
      </c>
      <c r="AL32" s="33">
        <v>55.488999999999997</v>
      </c>
      <c r="AM32" s="33">
        <v>79.902000000000001</v>
      </c>
      <c r="AN32" s="33">
        <v>49.856999999999999</v>
      </c>
      <c r="AO32" s="33">
        <v>193.33600000000001</v>
      </c>
      <c r="AP32" s="33">
        <v>41.915999999999997</v>
      </c>
      <c r="AQ32" s="33">
        <v>46.155000000000001</v>
      </c>
      <c r="AR32" s="33">
        <v>125.566</v>
      </c>
      <c r="AS32" s="33">
        <v>82.114999999999995</v>
      </c>
      <c r="AT32" s="33">
        <v>604.37599999999998</v>
      </c>
      <c r="AU32" s="33">
        <v>128.37</v>
      </c>
      <c r="AV32" s="33">
        <v>138.62</v>
      </c>
      <c r="AW32" s="33">
        <v>103.60299999999999</v>
      </c>
      <c r="AX32" s="33">
        <v>101.67</v>
      </c>
      <c r="AY32" s="33">
        <v>65.179000000000002</v>
      </c>
      <c r="AZ32" s="33">
        <v>66.933000000000007</v>
      </c>
      <c r="BA32" s="33">
        <v>656.21500000000003</v>
      </c>
      <c r="BB32" s="33">
        <v>247.96199999999999</v>
      </c>
      <c r="BC32" s="33">
        <v>118.98099999999999</v>
      </c>
      <c r="BD32" s="33">
        <v>289.27199999999999</v>
      </c>
      <c r="BE32" s="33">
        <v>86.275999999999996</v>
      </c>
      <c r="BF32" s="33">
        <v>149.637</v>
      </c>
      <c r="BG32" s="33">
        <v>639.09500000000003</v>
      </c>
      <c r="BH32" s="33">
        <v>170.101</v>
      </c>
      <c r="BI32" s="33">
        <v>154.86799999999999</v>
      </c>
      <c r="BJ32" s="33">
        <v>125.05800000000001</v>
      </c>
      <c r="BK32" s="33">
        <v>189.06800000000001</v>
      </c>
      <c r="BL32" s="33">
        <v>258.69200000000001</v>
      </c>
      <c r="BM32" s="33">
        <v>286.60899999999998</v>
      </c>
      <c r="BN32" s="33">
        <v>67.956000000000003</v>
      </c>
      <c r="BO32" s="19" t="s">
        <v>32</v>
      </c>
      <c r="BP32" s="22">
        <v>26575.156999999999</v>
      </c>
      <c r="BQ32" s="33">
        <v>26060.324000000001</v>
      </c>
      <c r="BR32" s="33">
        <v>11552.165000000001</v>
      </c>
      <c r="BS32" s="33">
        <v>825.36800000000005</v>
      </c>
      <c r="BT32" s="33">
        <v>1166.7170000000001</v>
      </c>
      <c r="BU32" s="33">
        <v>2084.6930000000002</v>
      </c>
      <c r="BV32" s="33">
        <v>5340.0079999999998</v>
      </c>
      <c r="BW32" s="33">
        <v>190.13900000000001</v>
      </c>
      <c r="BX32" s="33">
        <v>1229.5409999999999</v>
      </c>
      <c r="BY32" s="33">
        <v>396.67599999999999</v>
      </c>
      <c r="BZ32" s="33">
        <v>319.02199999999999</v>
      </c>
      <c r="CA32" s="33">
        <v>5399.25</v>
      </c>
      <c r="CB32" s="33">
        <v>1759.3820000000001</v>
      </c>
      <c r="CC32" s="33">
        <v>1150.8679999999999</v>
      </c>
      <c r="CD32" s="33">
        <v>1211.1780000000001</v>
      </c>
      <c r="CE32" s="33">
        <v>575.84699999999998</v>
      </c>
      <c r="CF32" s="33">
        <v>316.774</v>
      </c>
      <c r="CG32" s="33">
        <v>385.20100000000002</v>
      </c>
      <c r="CH32" s="33">
        <v>1996.8040000000001</v>
      </c>
      <c r="CI32" s="33">
        <v>757.70799999999997</v>
      </c>
      <c r="CJ32" s="33">
        <v>636.16899999999998</v>
      </c>
      <c r="CK32" s="33">
        <v>602.928</v>
      </c>
      <c r="CL32" s="33">
        <v>3837.16</v>
      </c>
      <c r="CM32" s="33">
        <v>1495.288</v>
      </c>
      <c r="CN32" s="33">
        <v>1437.3009999999999</v>
      </c>
      <c r="CO32" s="33">
        <v>500.35500000000002</v>
      </c>
      <c r="CP32" s="33">
        <v>460.34699999999998</v>
      </c>
      <c r="CQ32" s="33">
        <v>209.69200000000001</v>
      </c>
      <c r="CR32" s="33">
        <v>266.90699999999998</v>
      </c>
      <c r="CS32" s="33">
        <v>342.35599999999999</v>
      </c>
      <c r="CT32" s="33">
        <v>268.31700000000001</v>
      </c>
      <c r="CU32" s="33">
        <v>246.51599999999999</v>
      </c>
      <c r="CV32" s="19" t="s">
        <v>32</v>
      </c>
      <c r="CW32" s="22">
        <v>6304.4070000000002</v>
      </c>
      <c r="CX32" s="33">
        <v>5979.62</v>
      </c>
      <c r="CY32" s="33">
        <v>2288.7420000000002</v>
      </c>
      <c r="CZ32" s="33">
        <v>164.98099999999999</v>
      </c>
      <c r="DA32" s="33">
        <v>423.28399999999999</v>
      </c>
      <c r="DB32" s="33">
        <v>238.226</v>
      </c>
      <c r="DC32" s="33">
        <v>839.23800000000006</v>
      </c>
      <c r="DD32" s="33">
        <v>52.454000000000001</v>
      </c>
      <c r="DE32" s="33">
        <v>396.82</v>
      </c>
      <c r="DF32" s="33">
        <v>129.67699999999999</v>
      </c>
      <c r="DG32" s="33">
        <v>44.061999999999998</v>
      </c>
      <c r="DH32" s="33">
        <v>1016.268</v>
      </c>
      <c r="DI32" s="33">
        <v>133.31100000000001</v>
      </c>
      <c r="DJ32" s="33">
        <v>230.68</v>
      </c>
      <c r="DK32" s="33">
        <v>300.79300000000001</v>
      </c>
      <c r="DL32" s="33">
        <v>196.36500000000001</v>
      </c>
      <c r="DM32" s="33">
        <v>57.31</v>
      </c>
      <c r="DN32" s="33">
        <v>97.808999999999997</v>
      </c>
      <c r="DO32" s="33">
        <v>390.09300000000002</v>
      </c>
      <c r="DP32" s="33">
        <v>181.798</v>
      </c>
      <c r="DQ32" s="33">
        <v>113.15</v>
      </c>
      <c r="DR32" s="33">
        <v>95.144999999999996</v>
      </c>
      <c r="DS32" s="33">
        <v>1355.8889999999999</v>
      </c>
      <c r="DT32" s="33">
        <v>345.3</v>
      </c>
      <c r="DU32" s="33">
        <v>310.13099999999997</v>
      </c>
      <c r="DV32" s="33">
        <v>55.606999999999999</v>
      </c>
      <c r="DW32" s="33">
        <v>158.011</v>
      </c>
      <c r="DX32" s="33">
        <v>31.466999999999999</v>
      </c>
      <c r="DY32" s="33">
        <v>65.046000000000006</v>
      </c>
      <c r="DZ32" s="33">
        <v>273.19900000000001</v>
      </c>
      <c r="EA32" s="33">
        <v>121.62</v>
      </c>
      <c r="EB32" s="33">
        <v>203.167</v>
      </c>
      <c r="EC32" s="19" t="s">
        <v>32</v>
      </c>
      <c r="ED32" s="22">
        <v>37301.993999999999</v>
      </c>
      <c r="EE32" s="33">
        <v>35374.411</v>
      </c>
      <c r="EF32" s="33">
        <v>9824.8050000000003</v>
      </c>
      <c r="EG32" s="33">
        <v>515.803</v>
      </c>
      <c r="EH32" s="33">
        <v>1020.883</v>
      </c>
      <c r="EI32" s="33">
        <v>960.87</v>
      </c>
      <c r="EJ32" s="33">
        <v>5822.3419999999996</v>
      </c>
      <c r="EK32" s="33">
        <v>184.99299999999999</v>
      </c>
      <c r="EL32" s="33">
        <v>726.09699999999998</v>
      </c>
      <c r="EM32" s="33">
        <v>377.83800000000002</v>
      </c>
      <c r="EN32" s="33">
        <v>215.97900000000001</v>
      </c>
      <c r="EO32" s="33">
        <v>4824.6790000000001</v>
      </c>
      <c r="EP32" s="33">
        <v>1111.1600000000001</v>
      </c>
      <c r="EQ32" s="33">
        <v>1300.9680000000001</v>
      </c>
      <c r="ER32" s="33">
        <v>1028.923</v>
      </c>
      <c r="ES32" s="33">
        <v>637.5</v>
      </c>
      <c r="ET32" s="33">
        <v>279.69799999999998</v>
      </c>
      <c r="EU32" s="33">
        <v>466.43</v>
      </c>
      <c r="EV32" s="33">
        <v>2692.2669999999998</v>
      </c>
      <c r="EW32" s="33">
        <v>1253.442</v>
      </c>
      <c r="EX32" s="33">
        <v>644.52499999999998</v>
      </c>
      <c r="EY32" s="33">
        <v>794.29899999999998</v>
      </c>
      <c r="EZ32" s="33">
        <v>12601.237999999999</v>
      </c>
      <c r="FA32" s="33">
        <v>1652.7940000000001</v>
      </c>
      <c r="FB32" s="33">
        <v>1311.183</v>
      </c>
      <c r="FC32" s="33">
        <v>404.58800000000002</v>
      </c>
      <c r="FD32" s="33">
        <v>256.23500000000001</v>
      </c>
      <c r="FE32" s="33">
        <v>249.22399999999999</v>
      </c>
      <c r="FF32" s="33">
        <v>401.137</v>
      </c>
      <c r="FG32" s="33">
        <v>2467.4450000000002</v>
      </c>
      <c r="FH32" s="33">
        <v>770.04600000000005</v>
      </c>
      <c r="FI32" s="33">
        <v>1157.537</v>
      </c>
      <c r="FJ32" s="19" t="s">
        <v>32</v>
      </c>
      <c r="FK32" s="22">
        <v>5160.75</v>
      </c>
      <c r="FL32" s="33">
        <v>5058.4489999999996</v>
      </c>
      <c r="FM32" s="33">
        <v>909.92200000000003</v>
      </c>
      <c r="FN32" s="33">
        <v>17.741</v>
      </c>
      <c r="FO32" s="33">
        <v>91.134</v>
      </c>
      <c r="FP32" s="33">
        <v>26.484000000000002</v>
      </c>
      <c r="FQ32" s="33">
        <v>732.53599999999994</v>
      </c>
      <c r="FR32" s="33">
        <v>3.4020000000000001</v>
      </c>
      <c r="FS32" s="33">
        <v>14.07</v>
      </c>
      <c r="FT32" s="33">
        <v>13.911</v>
      </c>
      <c r="FU32" s="33">
        <v>10.644</v>
      </c>
      <c r="FV32" s="33">
        <v>320.017</v>
      </c>
      <c r="FW32" s="33">
        <v>81.075999999999993</v>
      </c>
      <c r="FX32" s="33">
        <v>138.84100000000001</v>
      </c>
      <c r="FY32" s="33">
        <v>36.798999999999999</v>
      </c>
      <c r="FZ32" s="33">
        <v>16.895</v>
      </c>
      <c r="GA32" s="33">
        <v>13.858000000000001</v>
      </c>
      <c r="GB32" s="33">
        <v>32.548999999999999</v>
      </c>
      <c r="GC32" s="33">
        <v>105.73699999999999</v>
      </c>
      <c r="GD32" s="33">
        <v>57.207000000000001</v>
      </c>
      <c r="GE32" s="33">
        <v>26.541</v>
      </c>
      <c r="GF32" s="33">
        <v>21.99</v>
      </c>
      <c r="GG32" s="33">
        <v>3487.9639999999999</v>
      </c>
      <c r="GH32" s="33">
        <v>106.72799999999999</v>
      </c>
      <c r="GI32" s="33">
        <v>45.47</v>
      </c>
      <c r="GJ32" s="33">
        <v>5.9740000000000002</v>
      </c>
      <c r="GK32" s="33">
        <v>11.384</v>
      </c>
      <c r="GL32" s="33">
        <v>5.4660000000000002</v>
      </c>
      <c r="GM32" s="33">
        <v>22.646000000000001</v>
      </c>
      <c r="GN32" s="33">
        <v>82.611000000000004</v>
      </c>
      <c r="GO32" s="33">
        <v>48.308999999999997</v>
      </c>
      <c r="GP32" s="33">
        <v>53.991999999999997</v>
      </c>
      <c r="GQ32" s="19" t="s">
        <v>32</v>
      </c>
      <c r="GR32" s="22">
        <v>7948.1729999999998</v>
      </c>
      <c r="GS32" s="33">
        <v>7747.509</v>
      </c>
      <c r="GT32" s="33">
        <v>1598.9590000000001</v>
      </c>
      <c r="GU32" s="33">
        <v>70.531000000000006</v>
      </c>
      <c r="GV32" s="33">
        <v>133.56700000000001</v>
      </c>
      <c r="GW32" s="33">
        <v>112.533</v>
      </c>
      <c r="GX32" s="33">
        <v>1070.413</v>
      </c>
      <c r="GY32" s="33">
        <v>26.536000000000001</v>
      </c>
      <c r="GZ32" s="33">
        <v>82.14</v>
      </c>
      <c r="HA32" s="33">
        <v>64.350999999999999</v>
      </c>
      <c r="HB32" s="33">
        <v>38.889000000000003</v>
      </c>
      <c r="HC32" s="33">
        <v>592.5</v>
      </c>
      <c r="HD32" s="33">
        <v>124.533</v>
      </c>
      <c r="HE32" s="33">
        <v>156.16</v>
      </c>
      <c r="HF32" s="33">
        <v>125.53100000000001</v>
      </c>
      <c r="HG32" s="33">
        <v>89.08</v>
      </c>
      <c r="HH32" s="33">
        <v>27.001999999999999</v>
      </c>
      <c r="HI32" s="33">
        <v>70.194000000000003</v>
      </c>
      <c r="HJ32" s="33">
        <v>258.68099999999998</v>
      </c>
      <c r="HK32" s="33">
        <v>110.13</v>
      </c>
      <c r="HL32" s="33">
        <v>69.186999999999998</v>
      </c>
      <c r="HM32" s="33">
        <v>79.364000000000004</v>
      </c>
      <c r="HN32" s="33">
        <v>4738.1040000000003</v>
      </c>
      <c r="HO32" s="33">
        <v>232.476</v>
      </c>
      <c r="HP32" s="33">
        <v>159.66300000000001</v>
      </c>
      <c r="HQ32" s="33">
        <v>27.832999999999998</v>
      </c>
      <c r="HR32" s="33">
        <v>38.009</v>
      </c>
      <c r="HS32" s="33">
        <v>31.196000000000002</v>
      </c>
      <c r="HT32" s="33">
        <v>62.625</v>
      </c>
      <c r="HU32" s="33">
        <v>167.12799999999999</v>
      </c>
      <c r="HV32" s="33">
        <v>80.756</v>
      </c>
      <c r="HW32" s="33">
        <v>119.908</v>
      </c>
      <c r="HX32" s="19" t="s">
        <v>32</v>
      </c>
      <c r="HY32" s="22">
        <v>18862.467000000001</v>
      </c>
      <c r="HZ32" s="33">
        <v>18023.546999999999</v>
      </c>
      <c r="IA32" s="33">
        <v>5396.6729999999998</v>
      </c>
      <c r="IB32" s="33">
        <v>343.66399999999999</v>
      </c>
      <c r="IC32" s="33">
        <v>596.32100000000003</v>
      </c>
      <c r="ID32" s="33">
        <v>507.52800000000002</v>
      </c>
      <c r="IE32" s="33">
        <v>2948.5169999999998</v>
      </c>
      <c r="IF32" s="33">
        <v>118.55200000000001</v>
      </c>
      <c r="IG32" s="33">
        <v>455.154</v>
      </c>
      <c r="IH32" s="33">
        <v>269.78500000000003</v>
      </c>
      <c r="II32" s="33">
        <v>157.15199999999999</v>
      </c>
      <c r="IJ32" s="33">
        <v>2636.4989999999998</v>
      </c>
      <c r="IK32" s="33">
        <v>582.27599999999995</v>
      </c>
      <c r="IL32" s="33">
        <v>727.41099999999994</v>
      </c>
      <c r="IM32" s="33">
        <v>477.33800000000002</v>
      </c>
      <c r="IN32" s="33">
        <v>377.678</v>
      </c>
      <c r="IO32" s="33">
        <v>175.27</v>
      </c>
      <c r="IP32" s="33">
        <v>296.52600000000001</v>
      </c>
      <c r="IQ32" s="33">
        <v>1327.884</v>
      </c>
      <c r="IR32" s="33">
        <v>629.76599999999996</v>
      </c>
      <c r="IS32" s="33">
        <v>333.10899999999998</v>
      </c>
      <c r="IT32" s="33">
        <v>365.00799999999998</v>
      </c>
      <c r="IU32" s="33">
        <v>5301.7709999999997</v>
      </c>
      <c r="IV32" s="33">
        <v>1395.7449999999999</v>
      </c>
      <c r="IW32" s="33">
        <v>787.03599999999994</v>
      </c>
      <c r="IX32" s="33">
        <v>185.13499999999999</v>
      </c>
      <c r="IY32" s="33">
        <v>186.64099999999999</v>
      </c>
      <c r="IZ32" s="33">
        <v>162.292</v>
      </c>
      <c r="JA32" s="33">
        <v>252.96700000000001</v>
      </c>
      <c r="JB32" s="33">
        <v>1177.941</v>
      </c>
      <c r="JC32" s="33">
        <v>404.85399999999998</v>
      </c>
      <c r="JD32" s="33">
        <v>434.06599999999997</v>
      </c>
      <c r="JE32" s="19" t="s">
        <v>32</v>
      </c>
      <c r="JF32" s="22">
        <v>11073.129000000001</v>
      </c>
      <c r="JG32" s="33">
        <v>10715.205</v>
      </c>
      <c r="JH32" s="33">
        <v>2741.136</v>
      </c>
      <c r="JI32" s="33">
        <v>84.257000000000005</v>
      </c>
      <c r="JJ32" s="33">
        <v>250.99799999999999</v>
      </c>
      <c r="JK32" s="33">
        <v>180.67500000000001</v>
      </c>
      <c r="JL32" s="33">
        <v>2019.06</v>
      </c>
      <c r="JM32" s="33">
        <v>15.180999999999999</v>
      </c>
      <c r="JN32" s="33">
        <v>117.873</v>
      </c>
      <c r="JO32" s="33">
        <v>50.424999999999997</v>
      </c>
      <c r="JP32" s="33">
        <v>22.667000000000002</v>
      </c>
      <c r="JQ32" s="33">
        <v>882.54399999999998</v>
      </c>
      <c r="JR32" s="33">
        <v>191.55799999999999</v>
      </c>
      <c r="JS32" s="33">
        <v>270.00799999999998</v>
      </c>
      <c r="JT32" s="33">
        <v>189.03299999999999</v>
      </c>
      <c r="JU32" s="33">
        <v>129.69200000000001</v>
      </c>
      <c r="JV32" s="33">
        <v>40.255000000000003</v>
      </c>
      <c r="JW32" s="33">
        <v>61.997999999999998</v>
      </c>
      <c r="JX32" s="33">
        <v>377.935</v>
      </c>
      <c r="JY32" s="33">
        <v>153.874</v>
      </c>
      <c r="JZ32" s="33">
        <v>83.061000000000007</v>
      </c>
      <c r="KA32" s="33">
        <v>141</v>
      </c>
      <c r="KB32" s="33">
        <v>5678.4440000000004</v>
      </c>
      <c r="KC32" s="33">
        <v>469.43099999999998</v>
      </c>
      <c r="KD32" s="33">
        <v>189.08099999999999</v>
      </c>
      <c r="KE32" s="33">
        <v>56.033999999999999</v>
      </c>
      <c r="KF32" s="33">
        <v>33.988999999999997</v>
      </c>
      <c r="KG32" s="33">
        <v>38.195</v>
      </c>
      <c r="KH32" s="33">
        <v>60.863</v>
      </c>
      <c r="KI32" s="33">
        <v>376.63400000000001</v>
      </c>
      <c r="KJ32" s="33">
        <v>117.646</v>
      </c>
      <c r="KK32" s="33">
        <v>240.27799999999999</v>
      </c>
      <c r="KL32" s="19" t="s">
        <v>32</v>
      </c>
      <c r="KM32" s="22">
        <v>30139.311000000002</v>
      </c>
      <c r="KN32" s="33">
        <v>28008.789000000001</v>
      </c>
      <c r="KO32" s="33">
        <v>8206.0609999999997</v>
      </c>
      <c r="KP32" s="33">
        <v>513.26499999999999</v>
      </c>
      <c r="KQ32" s="33">
        <v>935.65899999999999</v>
      </c>
      <c r="KR32" s="33">
        <v>688.30899999999997</v>
      </c>
      <c r="KS32" s="33">
        <v>4259.7979999999998</v>
      </c>
      <c r="KT32" s="33">
        <v>200.14500000000001</v>
      </c>
      <c r="KU32" s="33">
        <v>639.71299999999997</v>
      </c>
      <c r="KV32" s="33">
        <v>592.16999999999996</v>
      </c>
      <c r="KW32" s="33">
        <v>377.00099999999998</v>
      </c>
      <c r="KX32" s="33">
        <v>4552.2870000000003</v>
      </c>
      <c r="KY32" s="33">
        <v>834.71400000000006</v>
      </c>
      <c r="KZ32" s="33">
        <v>1556.9939999999999</v>
      </c>
      <c r="LA32" s="33">
        <v>634.10599999999999</v>
      </c>
      <c r="LB32" s="33">
        <v>620.35900000000004</v>
      </c>
      <c r="LC32" s="33">
        <v>300.07600000000002</v>
      </c>
      <c r="LD32" s="33">
        <v>606.03700000000003</v>
      </c>
      <c r="LE32" s="33">
        <v>1840.8140000000001</v>
      </c>
      <c r="LF32" s="33">
        <v>681.11599999999999</v>
      </c>
      <c r="LG32" s="33">
        <v>598.76499999999999</v>
      </c>
      <c r="LH32" s="33">
        <v>560.93299999999999</v>
      </c>
      <c r="LI32" s="33">
        <v>8819.3469999999998</v>
      </c>
      <c r="LJ32" s="33">
        <v>1849.2370000000001</v>
      </c>
      <c r="LK32" s="33">
        <v>1580.5070000000001</v>
      </c>
      <c r="LL32" s="33">
        <v>232.017</v>
      </c>
      <c r="LM32" s="33">
        <v>389.12299999999999</v>
      </c>
      <c r="LN32" s="33">
        <v>362.08800000000002</v>
      </c>
      <c r="LO32" s="33">
        <v>597.27800000000002</v>
      </c>
      <c r="LP32" s="33">
        <v>1160.5360000000001</v>
      </c>
      <c r="LQ32" s="33">
        <v>968.54499999999996</v>
      </c>
      <c r="LR32" s="33">
        <v>1052.7090000000001</v>
      </c>
      <c r="LS32" s="33">
        <v>109.268</v>
      </c>
      <c r="LT32" s="22">
        <v>4350.3109999999997</v>
      </c>
      <c r="LU32" s="33">
        <v>4135.6260000000002</v>
      </c>
      <c r="LV32" s="33">
        <v>1196.0550000000001</v>
      </c>
      <c r="LW32" s="33">
        <v>63.237000000000002</v>
      </c>
      <c r="LX32" s="33">
        <v>127.49299999999999</v>
      </c>
      <c r="LY32" s="33">
        <v>111.63800000000001</v>
      </c>
      <c r="LZ32" s="33">
        <v>696.52599999999995</v>
      </c>
      <c r="MA32" s="33">
        <v>22.646999999999998</v>
      </c>
      <c r="MB32" s="33">
        <v>103.14400000000001</v>
      </c>
      <c r="MC32" s="33">
        <v>50.076000000000001</v>
      </c>
      <c r="MD32" s="33">
        <v>21.294</v>
      </c>
      <c r="ME32" s="33">
        <v>518.98</v>
      </c>
      <c r="MF32" s="33">
        <v>98.353999999999999</v>
      </c>
      <c r="MG32" s="33">
        <v>178.072</v>
      </c>
      <c r="MH32" s="33">
        <v>77.046000000000006</v>
      </c>
      <c r="MI32" s="33">
        <v>77.644999999999996</v>
      </c>
      <c r="MJ32" s="33">
        <v>29.526</v>
      </c>
      <c r="MK32" s="33">
        <v>58.337000000000003</v>
      </c>
      <c r="ML32" s="33">
        <v>247.24799999999999</v>
      </c>
      <c r="MM32" s="33">
        <v>107.547</v>
      </c>
      <c r="MN32" s="33">
        <v>75.838999999999999</v>
      </c>
      <c r="MO32" s="33">
        <v>63.860999999999997</v>
      </c>
      <c r="MP32" s="33">
        <v>1494.3869999999999</v>
      </c>
      <c r="MQ32" s="33">
        <v>285.601</v>
      </c>
      <c r="MR32" s="33">
        <v>164.99600000000001</v>
      </c>
      <c r="MS32" s="33">
        <v>38.658000000000001</v>
      </c>
      <c r="MT32" s="33">
        <v>32.845999999999997</v>
      </c>
      <c r="MU32" s="33">
        <v>38.432000000000002</v>
      </c>
      <c r="MV32" s="33">
        <v>55.06</v>
      </c>
      <c r="MW32" s="33">
        <v>228.35900000000001</v>
      </c>
      <c r="MX32" s="33">
        <v>109.267</v>
      </c>
      <c r="MY32" s="33">
        <v>105.419</v>
      </c>
      <c r="MZ32" s="19" t="s">
        <v>32</v>
      </c>
      <c r="NA32" s="21"/>
    </row>
    <row r="33" spans="1:365" s="16" customFormat="1" ht="15" customHeight="1">
      <c r="A33" s="15">
        <v>2015</v>
      </c>
      <c r="B33" s="22">
        <v>156080.65599999999</v>
      </c>
      <c r="C33" s="33">
        <v>148913.177</v>
      </c>
      <c r="D33" s="33">
        <v>45911.828999999998</v>
      </c>
      <c r="E33" s="33">
        <v>2665.3939999999998</v>
      </c>
      <c r="F33" s="33">
        <v>4996.78</v>
      </c>
      <c r="G33" s="33">
        <v>5274.5730000000003</v>
      </c>
      <c r="H33" s="33">
        <v>24768.895</v>
      </c>
      <c r="I33" s="33">
        <v>852.25599999999997</v>
      </c>
      <c r="J33" s="33">
        <v>3947.0349999999999</v>
      </c>
      <c r="K33" s="33">
        <v>2100.0300000000002</v>
      </c>
      <c r="L33" s="33">
        <v>1306.866</v>
      </c>
      <c r="M33" s="33">
        <v>22294.010999999999</v>
      </c>
      <c r="N33" s="33">
        <v>5319.16</v>
      </c>
      <c r="O33" s="33">
        <v>6168.1679999999997</v>
      </c>
      <c r="P33" s="33">
        <v>4307.9489999999996</v>
      </c>
      <c r="Q33" s="33">
        <v>2912.1210000000001</v>
      </c>
      <c r="R33" s="33">
        <v>1350.288</v>
      </c>
      <c r="S33" s="33">
        <v>2236.3249999999998</v>
      </c>
      <c r="T33" s="33">
        <v>10195.445</v>
      </c>
      <c r="U33" s="33">
        <v>4326.3270000000002</v>
      </c>
      <c r="V33" s="33">
        <v>2761.9169999999999</v>
      </c>
      <c r="W33" s="33">
        <v>3107.201</v>
      </c>
      <c r="X33" s="33">
        <v>48305.606</v>
      </c>
      <c r="Y33" s="33">
        <v>8183.0569999999998</v>
      </c>
      <c r="Z33" s="33">
        <v>7202.2280000000001</v>
      </c>
      <c r="AA33" s="33">
        <v>2130.663</v>
      </c>
      <c r="AB33" s="33">
        <v>1757.3720000000001</v>
      </c>
      <c r="AC33" s="33">
        <v>1287.1289999999999</v>
      </c>
      <c r="AD33" s="33">
        <v>2027.0650000000001</v>
      </c>
      <c r="AE33" s="33">
        <v>6821</v>
      </c>
      <c r="AF33" s="33">
        <v>3277.48</v>
      </c>
      <c r="AG33" s="33">
        <v>3758.3969999999999</v>
      </c>
      <c r="AH33" s="33">
        <v>131.602</v>
      </c>
      <c r="AI33" s="22">
        <v>3543.7460000000001</v>
      </c>
      <c r="AJ33" s="33">
        <v>3183.0160000000001</v>
      </c>
      <c r="AK33" s="33">
        <v>704.48199999999997</v>
      </c>
      <c r="AL33" s="33">
        <v>60.247999999999998</v>
      </c>
      <c r="AM33" s="33">
        <v>78.587999999999994</v>
      </c>
      <c r="AN33" s="33">
        <v>52.25</v>
      </c>
      <c r="AO33" s="33">
        <v>188.249</v>
      </c>
      <c r="AP33" s="33">
        <v>46.008000000000003</v>
      </c>
      <c r="AQ33" s="33">
        <v>51.71</v>
      </c>
      <c r="AR33" s="33">
        <v>143.98099999999999</v>
      </c>
      <c r="AS33" s="33">
        <v>83.447999999999993</v>
      </c>
      <c r="AT33" s="33">
        <v>643.101</v>
      </c>
      <c r="AU33" s="33">
        <v>137.899</v>
      </c>
      <c r="AV33" s="33">
        <v>144.71700000000001</v>
      </c>
      <c r="AW33" s="33">
        <v>105.997</v>
      </c>
      <c r="AX33" s="33">
        <v>111.836</v>
      </c>
      <c r="AY33" s="33">
        <v>70.686999999999998</v>
      </c>
      <c r="AZ33" s="33">
        <v>71.965999999999994</v>
      </c>
      <c r="BA33" s="33">
        <v>688.89300000000003</v>
      </c>
      <c r="BB33" s="33">
        <v>242.25</v>
      </c>
      <c r="BC33" s="33">
        <v>126.542</v>
      </c>
      <c r="BD33" s="33">
        <v>320.101</v>
      </c>
      <c r="BE33" s="33">
        <v>82.426000000000002</v>
      </c>
      <c r="BF33" s="33">
        <v>142.958</v>
      </c>
      <c r="BG33" s="33">
        <v>667.89</v>
      </c>
      <c r="BH33" s="33">
        <v>174.94900000000001</v>
      </c>
      <c r="BI33" s="33">
        <v>174.97</v>
      </c>
      <c r="BJ33" s="33">
        <v>126.843</v>
      </c>
      <c r="BK33" s="33">
        <v>191.12899999999999</v>
      </c>
      <c r="BL33" s="33">
        <v>253.26400000000001</v>
      </c>
      <c r="BM33" s="33">
        <v>288.61200000000002</v>
      </c>
      <c r="BN33" s="33">
        <v>72.117999999999995</v>
      </c>
      <c r="BO33" s="19" t="s">
        <v>32</v>
      </c>
      <c r="BP33" s="22">
        <v>28751.797999999999</v>
      </c>
      <c r="BQ33" s="33">
        <v>28211.132000000001</v>
      </c>
      <c r="BR33" s="33">
        <v>12247.397000000001</v>
      </c>
      <c r="BS33" s="33">
        <v>796.62099999999998</v>
      </c>
      <c r="BT33" s="33">
        <v>1230.5889999999999</v>
      </c>
      <c r="BU33" s="33">
        <v>2302.6590000000001</v>
      </c>
      <c r="BV33" s="33">
        <v>5705.2120000000004</v>
      </c>
      <c r="BW33" s="33">
        <v>177.755</v>
      </c>
      <c r="BX33" s="33">
        <v>1285.7249999999999</v>
      </c>
      <c r="BY33" s="33">
        <v>403.89800000000002</v>
      </c>
      <c r="BZ33" s="33">
        <v>344.93700000000001</v>
      </c>
      <c r="CA33" s="33">
        <v>5846.0910000000003</v>
      </c>
      <c r="CB33" s="33">
        <v>1909.528</v>
      </c>
      <c r="CC33" s="33">
        <v>1365.502</v>
      </c>
      <c r="CD33" s="33">
        <v>1239.5609999999999</v>
      </c>
      <c r="CE33" s="33">
        <v>585.76199999999994</v>
      </c>
      <c r="CF33" s="33">
        <v>329.11200000000002</v>
      </c>
      <c r="CG33" s="33">
        <v>416.62599999999998</v>
      </c>
      <c r="CH33" s="33">
        <v>2096.2539999999999</v>
      </c>
      <c r="CI33" s="33">
        <v>824.71799999999996</v>
      </c>
      <c r="CJ33" s="33">
        <v>644.99800000000005</v>
      </c>
      <c r="CK33" s="33">
        <v>626.53800000000001</v>
      </c>
      <c r="CL33" s="33">
        <v>4210.9849999999997</v>
      </c>
      <c r="CM33" s="33">
        <v>1507.415</v>
      </c>
      <c r="CN33" s="33">
        <v>1913.5930000000001</v>
      </c>
      <c r="CO33" s="33">
        <v>929.68899999999996</v>
      </c>
      <c r="CP33" s="33">
        <v>452.02600000000001</v>
      </c>
      <c r="CQ33" s="33">
        <v>233.846</v>
      </c>
      <c r="CR33" s="33">
        <v>298.03100000000001</v>
      </c>
      <c r="CS33" s="33">
        <v>389.39699999999999</v>
      </c>
      <c r="CT33" s="33">
        <v>278.57499999999999</v>
      </c>
      <c r="CU33" s="33">
        <v>262.09100000000001</v>
      </c>
      <c r="CV33" s="19" t="s">
        <v>32</v>
      </c>
      <c r="CW33" s="22">
        <v>6398.14</v>
      </c>
      <c r="CX33" s="33">
        <v>6077.1350000000002</v>
      </c>
      <c r="CY33" s="33">
        <v>2357.4389999999999</v>
      </c>
      <c r="CZ33" s="33">
        <v>170.61099999999999</v>
      </c>
      <c r="DA33" s="33">
        <v>436.44799999999998</v>
      </c>
      <c r="DB33" s="33">
        <v>250.869</v>
      </c>
      <c r="DC33" s="33">
        <v>858.00900000000001</v>
      </c>
      <c r="DD33" s="33">
        <v>52.564999999999998</v>
      </c>
      <c r="DE33" s="33">
        <v>424.50099999999998</v>
      </c>
      <c r="DF33" s="33">
        <v>122.83</v>
      </c>
      <c r="DG33" s="33">
        <v>41.606000000000002</v>
      </c>
      <c r="DH33" s="33">
        <v>1013.538</v>
      </c>
      <c r="DI33" s="33">
        <v>136.596</v>
      </c>
      <c r="DJ33" s="33">
        <v>226.00899999999999</v>
      </c>
      <c r="DK33" s="33">
        <v>301.29599999999999</v>
      </c>
      <c r="DL33" s="33">
        <v>191.23400000000001</v>
      </c>
      <c r="DM33" s="33">
        <v>59.19</v>
      </c>
      <c r="DN33" s="33">
        <v>99.213999999999999</v>
      </c>
      <c r="DO33" s="33">
        <v>400.536</v>
      </c>
      <c r="DP33" s="33">
        <v>183.97200000000001</v>
      </c>
      <c r="DQ33" s="33">
        <v>115.46899999999999</v>
      </c>
      <c r="DR33" s="33">
        <v>101.095</v>
      </c>
      <c r="DS33" s="33">
        <v>1362.181</v>
      </c>
      <c r="DT33" s="33">
        <v>346.84</v>
      </c>
      <c r="DU33" s="33">
        <v>309.65300000000002</v>
      </c>
      <c r="DV33" s="33">
        <v>56.042000000000002</v>
      </c>
      <c r="DW33" s="33">
        <v>159.167</v>
      </c>
      <c r="DX33" s="33">
        <v>30.675000000000001</v>
      </c>
      <c r="DY33" s="33">
        <v>63.768000000000001</v>
      </c>
      <c r="DZ33" s="33">
        <v>286.947</v>
      </c>
      <c r="EA33" s="33">
        <v>123.276</v>
      </c>
      <c r="EB33" s="33">
        <v>197.72900000000001</v>
      </c>
      <c r="EC33" s="19" t="s">
        <v>32</v>
      </c>
      <c r="ED33" s="22">
        <v>38758.913999999997</v>
      </c>
      <c r="EE33" s="33">
        <v>36765.057000000001</v>
      </c>
      <c r="EF33" s="33">
        <v>10156.466</v>
      </c>
      <c r="EG33" s="33">
        <v>526.62400000000002</v>
      </c>
      <c r="EH33" s="33">
        <v>1058.4110000000001</v>
      </c>
      <c r="EI33" s="33">
        <v>988.904</v>
      </c>
      <c r="EJ33" s="33">
        <v>6041.3090000000002</v>
      </c>
      <c r="EK33" s="33">
        <v>184.209</v>
      </c>
      <c r="EL33" s="33">
        <v>759.61300000000006</v>
      </c>
      <c r="EM33" s="33">
        <v>386.56</v>
      </c>
      <c r="EN33" s="33">
        <v>210.83500000000001</v>
      </c>
      <c r="EO33" s="33">
        <v>5054.7160000000003</v>
      </c>
      <c r="EP33" s="33">
        <v>1159.289</v>
      </c>
      <c r="EQ33" s="33">
        <v>1375.7850000000001</v>
      </c>
      <c r="ER33" s="33">
        <v>1092.1310000000001</v>
      </c>
      <c r="ES33" s="33">
        <v>666.26700000000005</v>
      </c>
      <c r="ET33" s="33">
        <v>285.584</v>
      </c>
      <c r="EU33" s="33">
        <v>475.661</v>
      </c>
      <c r="EV33" s="33">
        <v>2762.4140000000002</v>
      </c>
      <c r="EW33" s="33">
        <v>1288.9079999999999</v>
      </c>
      <c r="EX33" s="33">
        <v>648.75</v>
      </c>
      <c r="EY33" s="33">
        <v>824.75599999999997</v>
      </c>
      <c r="EZ33" s="33">
        <v>13058.277</v>
      </c>
      <c r="FA33" s="33">
        <v>1752.79</v>
      </c>
      <c r="FB33" s="33">
        <v>1367.0889999999999</v>
      </c>
      <c r="FC33" s="33">
        <v>418.96699999999998</v>
      </c>
      <c r="FD33" s="33">
        <v>272.65800000000002</v>
      </c>
      <c r="FE33" s="33">
        <v>256.14100000000002</v>
      </c>
      <c r="FF33" s="33">
        <v>419.32299999999998</v>
      </c>
      <c r="FG33" s="33">
        <v>2613.3040000000001</v>
      </c>
      <c r="FH33" s="33">
        <v>801.26499999999999</v>
      </c>
      <c r="FI33" s="33">
        <v>1192.5930000000001</v>
      </c>
      <c r="FJ33" s="19" t="s">
        <v>32</v>
      </c>
      <c r="FK33" s="22">
        <v>5317.12</v>
      </c>
      <c r="FL33" s="33">
        <v>5216.4489999999996</v>
      </c>
      <c r="FM33" s="33">
        <v>964.69899999999996</v>
      </c>
      <c r="FN33" s="33">
        <v>17.367999999999999</v>
      </c>
      <c r="FO33" s="33">
        <v>96.85</v>
      </c>
      <c r="FP33" s="33">
        <v>27.283000000000001</v>
      </c>
      <c r="FQ33" s="33">
        <v>781.93799999999999</v>
      </c>
      <c r="FR33" s="33">
        <v>3.5609999999999999</v>
      </c>
      <c r="FS33" s="33">
        <v>14.304</v>
      </c>
      <c r="FT33" s="33">
        <v>13.348000000000001</v>
      </c>
      <c r="FU33" s="33">
        <v>10.047000000000001</v>
      </c>
      <c r="FV33" s="33">
        <v>334.161</v>
      </c>
      <c r="FW33" s="33">
        <v>72.132999999999996</v>
      </c>
      <c r="FX33" s="33">
        <v>146.71100000000001</v>
      </c>
      <c r="FY33" s="33">
        <v>40.865000000000002</v>
      </c>
      <c r="FZ33" s="33">
        <v>17.62</v>
      </c>
      <c r="GA33" s="33">
        <v>16.984999999999999</v>
      </c>
      <c r="GB33" s="33">
        <v>39.847999999999999</v>
      </c>
      <c r="GC33" s="33">
        <v>112.276</v>
      </c>
      <c r="GD33" s="33">
        <v>57.484999999999999</v>
      </c>
      <c r="GE33" s="33">
        <v>31.459</v>
      </c>
      <c r="GF33" s="33">
        <v>23.332000000000001</v>
      </c>
      <c r="GG33" s="33">
        <v>3576.5450000000001</v>
      </c>
      <c r="GH33" s="33">
        <v>92.997</v>
      </c>
      <c r="GI33" s="33">
        <v>50.313000000000002</v>
      </c>
      <c r="GJ33" s="33">
        <v>5.3140000000000001</v>
      </c>
      <c r="GK33" s="33">
        <v>10.699</v>
      </c>
      <c r="GL33" s="33">
        <v>5.2370000000000001</v>
      </c>
      <c r="GM33" s="33">
        <v>29.062000000000001</v>
      </c>
      <c r="GN33" s="33">
        <v>85.457999999999998</v>
      </c>
      <c r="GO33" s="33">
        <v>46.530999999999999</v>
      </c>
      <c r="GP33" s="33">
        <v>54.140999999999998</v>
      </c>
      <c r="GQ33" s="19" t="s">
        <v>32</v>
      </c>
      <c r="GR33" s="22">
        <v>7861.2439999999997</v>
      </c>
      <c r="GS33" s="33">
        <v>7657.7160000000003</v>
      </c>
      <c r="GT33" s="33">
        <v>1707.0550000000001</v>
      </c>
      <c r="GU33" s="33">
        <v>79.545000000000002</v>
      </c>
      <c r="GV33" s="33">
        <v>147.273</v>
      </c>
      <c r="GW33" s="33">
        <v>121.422</v>
      </c>
      <c r="GX33" s="33">
        <v>1127.098</v>
      </c>
      <c r="GY33" s="33">
        <v>27.030999999999999</v>
      </c>
      <c r="GZ33" s="33">
        <v>95.988</v>
      </c>
      <c r="HA33" s="33">
        <v>65.100999999999999</v>
      </c>
      <c r="HB33" s="33">
        <v>43.597000000000001</v>
      </c>
      <c r="HC33" s="33">
        <v>622.39700000000005</v>
      </c>
      <c r="HD33" s="33">
        <v>131.09700000000001</v>
      </c>
      <c r="HE33" s="33">
        <v>159.566</v>
      </c>
      <c r="HF33" s="33">
        <v>135.77699999999999</v>
      </c>
      <c r="HG33" s="33">
        <v>91.674000000000007</v>
      </c>
      <c r="HH33" s="33">
        <v>29.846</v>
      </c>
      <c r="HI33" s="33">
        <v>74.436000000000007</v>
      </c>
      <c r="HJ33" s="33">
        <v>270.447</v>
      </c>
      <c r="HK33" s="33">
        <v>111.986</v>
      </c>
      <c r="HL33" s="33">
        <v>75.796000000000006</v>
      </c>
      <c r="HM33" s="33">
        <v>82.665000000000006</v>
      </c>
      <c r="HN33" s="33">
        <v>4486.6980000000003</v>
      </c>
      <c r="HO33" s="33">
        <v>227.74600000000001</v>
      </c>
      <c r="HP33" s="33">
        <v>164.41</v>
      </c>
      <c r="HQ33" s="33">
        <v>31.295000000000002</v>
      </c>
      <c r="HR33" s="33">
        <v>37.840000000000003</v>
      </c>
      <c r="HS33" s="33">
        <v>33.033000000000001</v>
      </c>
      <c r="HT33" s="33">
        <v>62.241999999999997</v>
      </c>
      <c r="HU33" s="33">
        <v>178.96299999999999</v>
      </c>
      <c r="HV33" s="33">
        <v>84.834000000000003</v>
      </c>
      <c r="HW33" s="33">
        <v>118.694</v>
      </c>
      <c r="HX33" s="19" t="s">
        <v>32</v>
      </c>
      <c r="HY33" s="22">
        <v>19100.166000000001</v>
      </c>
      <c r="HZ33" s="33">
        <v>18258.434000000001</v>
      </c>
      <c r="IA33" s="33">
        <v>5454.2539999999999</v>
      </c>
      <c r="IB33" s="33">
        <v>344.995</v>
      </c>
      <c r="IC33" s="33">
        <v>605.35599999999999</v>
      </c>
      <c r="ID33" s="33">
        <v>518.77599999999995</v>
      </c>
      <c r="IE33" s="33">
        <v>2980.7939999999999</v>
      </c>
      <c r="IF33" s="33">
        <v>119.577</v>
      </c>
      <c r="IG33" s="33">
        <v>459.55099999999999</v>
      </c>
      <c r="IH33" s="33">
        <v>268.87</v>
      </c>
      <c r="II33" s="33">
        <v>156.33600000000001</v>
      </c>
      <c r="IJ33" s="33">
        <v>2647.1379999999999</v>
      </c>
      <c r="IK33" s="33">
        <v>589.17899999999997</v>
      </c>
      <c r="IL33" s="33">
        <v>729.84900000000005</v>
      </c>
      <c r="IM33" s="33">
        <v>477.50299999999999</v>
      </c>
      <c r="IN33" s="33">
        <v>377.279</v>
      </c>
      <c r="IO33" s="33">
        <v>178.733</v>
      </c>
      <c r="IP33" s="33">
        <v>294.59500000000003</v>
      </c>
      <c r="IQ33" s="33">
        <v>1325.827</v>
      </c>
      <c r="IR33" s="33">
        <v>631.88400000000001</v>
      </c>
      <c r="IS33" s="33">
        <v>332.113</v>
      </c>
      <c r="IT33" s="33">
        <v>361.83</v>
      </c>
      <c r="IU33" s="33">
        <v>5421.3090000000002</v>
      </c>
      <c r="IV33" s="33">
        <v>1427.2139999999999</v>
      </c>
      <c r="IW33" s="33">
        <v>780.72500000000002</v>
      </c>
      <c r="IX33" s="33">
        <v>182.751</v>
      </c>
      <c r="IY33" s="33">
        <v>185.916</v>
      </c>
      <c r="IZ33" s="33">
        <v>160.51300000000001</v>
      </c>
      <c r="JA33" s="33">
        <v>251.54499999999999</v>
      </c>
      <c r="JB33" s="33">
        <v>1201.9659999999999</v>
      </c>
      <c r="JC33" s="33">
        <v>403.79599999999999</v>
      </c>
      <c r="JD33" s="33">
        <v>437.93599999999998</v>
      </c>
      <c r="JE33" s="19" t="s">
        <v>32</v>
      </c>
      <c r="JF33" s="22">
        <v>11203.447</v>
      </c>
      <c r="JG33" s="33">
        <v>10832.237999999999</v>
      </c>
      <c r="JH33" s="33">
        <v>2760.22</v>
      </c>
      <c r="JI33" s="33">
        <v>79.899000000000001</v>
      </c>
      <c r="JJ33" s="33">
        <v>265.52100000000002</v>
      </c>
      <c r="JK33" s="33">
        <v>184.02099999999999</v>
      </c>
      <c r="JL33" s="33">
        <v>2018.8</v>
      </c>
      <c r="JM33" s="33">
        <v>14.866</v>
      </c>
      <c r="JN33" s="33">
        <v>122.309</v>
      </c>
      <c r="JO33" s="33">
        <v>53.427</v>
      </c>
      <c r="JP33" s="33">
        <v>21.376999999999999</v>
      </c>
      <c r="JQ33" s="33">
        <v>908.83199999999999</v>
      </c>
      <c r="JR33" s="33">
        <v>217.93899999999999</v>
      </c>
      <c r="JS33" s="33">
        <v>272.98500000000001</v>
      </c>
      <c r="JT33" s="33">
        <v>193.364</v>
      </c>
      <c r="JU33" s="33">
        <v>124.321</v>
      </c>
      <c r="JV33" s="33">
        <v>38.219000000000001</v>
      </c>
      <c r="JW33" s="33">
        <v>62.003</v>
      </c>
      <c r="JX33" s="33">
        <v>393.5</v>
      </c>
      <c r="JY33" s="33">
        <v>172.07300000000001</v>
      </c>
      <c r="JZ33" s="33">
        <v>81.606999999999999</v>
      </c>
      <c r="KA33" s="33">
        <v>139.82</v>
      </c>
      <c r="KB33" s="33">
        <v>5688.7060000000001</v>
      </c>
      <c r="KC33" s="33">
        <v>486.62299999999999</v>
      </c>
      <c r="KD33" s="33">
        <v>198.14699999999999</v>
      </c>
      <c r="KE33" s="33">
        <v>60.933999999999997</v>
      </c>
      <c r="KF33" s="33">
        <v>31.338999999999999</v>
      </c>
      <c r="KG33" s="33">
        <v>40.799999999999997</v>
      </c>
      <c r="KH33" s="33">
        <v>65.073999999999998</v>
      </c>
      <c r="KI33" s="33">
        <v>396.21100000000001</v>
      </c>
      <c r="KJ33" s="33">
        <v>122.176</v>
      </c>
      <c r="KK33" s="33">
        <v>249.03299999999999</v>
      </c>
      <c r="KL33" s="19" t="s">
        <v>32</v>
      </c>
      <c r="KM33" s="22">
        <v>30632.559000000001</v>
      </c>
      <c r="KN33" s="33">
        <v>28415.696</v>
      </c>
      <c r="KO33" s="33">
        <v>8300.1669999999995</v>
      </c>
      <c r="KP33" s="33">
        <v>522.00800000000004</v>
      </c>
      <c r="KQ33" s="33">
        <v>940.72900000000004</v>
      </c>
      <c r="KR33" s="33">
        <v>709.58</v>
      </c>
      <c r="KS33" s="33">
        <v>4337.3090000000002</v>
      </c>
      <c r="KT33" s="33">
        <v>201.71700000000001</v>
      </c>
      <c r="KU33" s="33">
        <v>629.46400000000006</v>
      </c>
      <c r="KV33" s="33">
        <v>589.75199999999995</v>
      </c>
      <c r="KW33" s="33">
        <v>369.608</v>
      </c>
      <c r="KX33" s="33">
        <v>4693.0529999999999</v>
      </c>
      <c r="KY33" s="33">
        <v>861.90599999999995</v>
      </c>
      <c r="KZ33" s="33">
        <v>1573.0830000000001</v>
      </c>
      <c r="LA33" s="33">
        <v>639.70299999999997</v>
      </c>
      <c r="LB33" s="33">
        <v>663.17499999999995</v>
      </c>
      <c r="LC33" s="33">
        <v>312.42599999999999</v>
      </c>
      <c r="LD33" s="33">
        <v>642.76099999999997</v>
      </c>
      <c r="LE33" s="33">
        <v>1890.8889999999999</v>
      </c>
      <c r="LF33" s="33">
        <v>701.16600000000005</v>
      </c>
      <c r="LG33" s="33">
        <v>629.00400000000002</v>
      </c>
      <c r="LH33" s="33">
        <v>560.72</v>
      </c>
      <c r="LI33" s="33">
        <v>8877.9750000000004</v>
      </c>
      <c r="LJ33" s="33">
        <v>1902.9739999999999</v>
      </c>
      <c r="LK33" s="33">
        <v>1577.962</v>
      </c>
      <c r="LL33" s="33">
        <v>229.32300000000001</v>
      </c>
      <c r="LM33" s="33">
        <v>397.8</v>
      </c>
      <c r="LN33" s="33">
        <v>360.82799999999997</v>
      </c>
      <c r="LO33" s="33">
        <v>590.01099999999997</v>
      </c>
      <c r="LP33" s="33">
        <v>1172.6759999999999</v>
      </c>
      <c r="LQ33" s="33">
        <v>1010.971</v>
      </c>
      <c r="LR33" s="33">
        <v>1074.29</v>
      </c>
      <c r="LS33" s="33">
        <v>131.602</v>
      </c>
      <c r="LT33" s="22">
        <v>4513.5219999999999</v>
      </c>
      <c r="LU33" s="33">
        <v>4296.3059999999996</v>
      </c>
      <c r="LV33" s="33">
        <v>1259.6489999999999</v>
      </c>
      <c r="LW33" s="33">
        <v>67.474000000000004</v>
      </c>
      <c r="LX33" s="33">
        <v>137.01599999999999</v>
      </c>
      <c r="LY33" s="33">
        <v>118.809</v>
      </c>
      <c r="LZ33" s="33">
        <v>730.17600000000004</v>
      </c>
      <c r="MA33" s="33">
        <v>24.968</v>
      </c>
      <c r="MB33" s="33">
        <v>103.871</v>
      </c>
      <c r="MC33" s="33">
        <v>52.262</v>
      </c>
      <c r="MD33" s="33">
        <v>25.074000000000002</v>
      </c>
      <c r="ME33" s="33">
        <v>530.98500000000001</v>
      </c>
      <c r="MF33" s="33">
        <v>103.59399999999999</v>
      </c>
      <c r="MG33" s="33">
        <v>173.96199999999999</v>
      </c>
      <c r="MH33" s="33">
        <v>81.754000000000005</v>
      </c>
      <c r="MI33" s="33">
        <v>82.953000000000003</v>
      </c>
      <c r="MJ33" s="33">
        <v>29.506</v>
      </c>
      <c r="MK33" s="33">
        <v>59.216000000000001</v>
      </c>
      <c r="ML33" s="33">
        <v>254.40899999999999</v>
      </c>
      <c r="MM33" s="33">
        <v>111.88500000000001</v>
      </c>
      <c r="MN33" s="33">
        <v>76.179000000000002</v>
      </c>
      <c r="MO33" s="33">
        <v>66.344999999999999</v>
      </c>
      <c r="MP33" s="33">
        <v>1540.5050000000001</v>
      </c>
      <c r="MQ33" s="33">
        <v>295.49900000000002</v>
      </c>
      <c r="MR33" s="33">
        <v>172.446</v>
      </c>
      <c r="MS33" s="33">
        <v>41.398000000000003</v>
      </c>
      <c r="MT33" s="33">
        <v>34.957000000000001</v>
      </c>
      <c r="MU33" s="33">
        <v>39.212000000000003</v>
      </c>
      <c r="MV33" s="33">
        <v>56.878999999999998</v>
      </c>
      <c r="MW33" s="33">
        <v>242.81299999999999</v>
      </c>
      <c r="MX33" s="33">
        <v>117.444</v>
      </c>
      <c r="MY33" s="33">
        <v>99.772999999999996</v>
      </c>
      <c r="MZ33" s="19" t="s">
        <v>32</v>
      </c>
      <c r="NA33" s="21"/>
    </row>
    <row r="34" spans="1:365" s="16" customFormat="1" ht="15" customHeight="1">
      <c r="A34" s="15">
        <v>2016</v>
      </c>
      <c r="B34" s="22">
        <v>161745.03</v>
      </c>
      <c r="C34" s="33">
        <v>154322.427</v>
      </c>
      <c r="D34" s="33">
        <v>47896.798000000003</v>
      </c>
      <c r="E34" s="33">
        <v>2800.8009999999999</v>
      </c>
      <c r="F34" s="33">
        <v>5326.442</v>
      </c>
      <c r="G34" s="33">
        <v>5481.8140000000003</v>
      </c>
      <c r="H34" s="33">
        <v>25803.393</v>
      </c>
      <c r="I34" s="33">
        <v>894.30499999999995</v>
      </c>
      <c r="J34" s="33">
        <v>4075.8580000000002</v>
      </c>
      <c r="K34" s="33">
        <v>2187.2649999999999</v>
      </c>
      <c r="L34" s="33">
        <v>1326.92</v>
      </c>
      <c r="M34" s="33">
        <v>23054.012999999999</v>
      </c>
      <c r="N34" s="33">
        <v>5590.53</v>
      </c>
      <c r="O34" s="33">
        <v>6341.9390000000003</v>
      </c>
      <c r="P34" s="33">
        <v>4489.4530000000004</v>
      </c>
      <c r="Q34" s="33">
        <v>2978.3130000000001</v>
      </c>
      <c r="R34" s="33">
        <v>1359.913</v>
      </c>
      <c r="S34" s="33">
        <v>2293.8649999999998</v>
      </c>
      <c r="T34" s="33">
        <v>10607.112999999999</v>
      </c>
      <c r="U34" s="33">
        <v>4537.9080000000004</v>
      </c>
      <c r="V34" s="33">
        <v>2849.2179999999998</v>
      </c>
      <c r="W34" s="33">
        <v>3219.9879999999998</v>
      </c>
      <c r="X34" s="33">
        <v>49756.5</v>
      </c>
      <c r="Y34" s="33">
        <v>8463.5120000000006</v>
      </c>
      <c r="Z34" s="33">
        <v>7193.518</v>
      </c>
      <c r="AA34" s="33">
        <v>2063.8510000000001</v>
      </c>
      <c r="AB34" s="33">
        <v>1759.511</v>
      </c>
      <c r="AC34" s="33">
        <v>1304.4949999999999</v>
      </c>
      <c r="AD34" s="33">
        <v>2065.6619999999998</v>
      </c>
      <c r="AE34" s="33">
        <v>7350.9719999999998</v>
      </c>
      <c r="AF34" s="33">
        <v>3399.2820000000002</v>
      </c>
      <c r="AG34" s="33">
        <v>3901.1289999999999</v>
      </c>
      <c r="AH34" s="33">
        <v>122.191</v>
      </c>
      <c r="AI34" s="22">
        <v>3582.9059999999999</v>
      </c>
      <c r="AJ34" s="33">
        <v>3225.4110000000001</v>
      </c>
      <c r="AK34" s="33">
        <v>703.01499999999999</v>
      </c>
      <c r="AL34" s="33">
        <v>61.771999999999998</v>
      </c>
      <c r="AM34" s="33">
        <v>75.048000000000002</v>
      </c>
      <c r="AN34" s="33">
        <v>49.564999999999998</v>
      </c>
      <c r="AO34" s="33">
        <v>188.22399999999999</v>
      </c>
      <c r="AP34" s="33">
        <v>47.21</v>
      </c>
      <c r="AQ34" s="33">
        <v>49.073999999999998</v>
      </c>
      <c r="AR34" s="33">
        <v>144.56700000000001</v>
      </c>
      <c r="AS34" s="33">
        <v>87.554000000000002</v>
      </c>
      <c r="AT34" s="33">
        <v>638.94899999999996</v>
      </c>
      <c r="AU34" s="33">
        <v>139.91900000000001</v>
      </c>
      <c r="AV34" s="33">
        <v>150.54</v>
      </c>
      <c r="AW34" s="33">
        <v>105.381</v>
      </c>
      <c r="AX34" s="33">
        <v>106.324</v>
      </c>
      <c r="AY34" s="33">
        <v>67.614999999999995</v>
      </c>
      <c r="AZ34" s="33">
        <v>69.168999999999997</v>
      </c>
      <c r="BA34" s="33">
        <v>689.12099999999998</v>
      </c>
      <c r="BB34" s="33">
        <v>256.58800000000002</v>
      </c>
      <c r="BC34" s="33">
        <v>94.113</v>
      </c>
      <c r="BD34" s="33">
        <v>338.41899999999998</v>
      </c>
      <c r="BE34" s="33">
        <v>88.105999999999995</v>
      </c>
      <c r="BF34" s="33">
        <v>152.809</v>
      </c>
      <c r="BG34" s="33">
        <v>677.149</v>
      </c>
      <c r="BH34" s="33">
        <v>172.09899999999999</v>
      </c>
      <c r="BI34" s="33">
        <v>188.41499999999999</v>
      </c>
      <c r="BJ34" s="33">
        <v>123.477</v>
      </c>
      <c r="BK34" s="33">
        <v>193.15799999999999</v>
      </c>
      <c r="BL34" s="33">
        <v>276.262</v>
      </c>
      <c r="BM34" s="33">
        <v>285.03199999999998</v>
      </c>
      <c r="BN34" s="33">
        <v>72.462999999999994</v>
      </c>
      <c r="BO34" s="19" t="s">
        <v>32</v>
      </c>
      <c r="BP34" s="22">
        <v>29723.856</v>
      </c>
      <c r="BQ34" s="33">
        <v>29185.008000000002</v>
      </c>
      <c r="BR34" s="33">
        <v>12847.902</v>
      </c>
      <c r="BS34" s="33">
        <v>848.81600000000003</v>
      </c>
      <c r="BT34" s="33">
        <v>1366.8150000000001</v>
      </c>
      <c r="BU34" s="33">
        <v>2408.009</v>
      </c>
      <c r="BV34" s="33">
        <v>5902.4870000000001</v>
      </c>
      <c r="BW34" s="33">
        <v>195.238</v>
      </c>
      <c r="BX34" s="33">
        <v>1330.546</v>
      </c>
      <c r="BY34" s="33">
        <v>451.50900000000001</v>
      </c>
      <c r="BZ34" s="33">
        <v>344.48200000000003</v>
      </c>
      <c r="CA34" s="33">
        <v>6179.8029999999999</v>
      </c>
      <c r="CB34" s="33">
        <v>2037.3119999999999</v>
      </c>
      <c r="CC34" s="33">
        <v>1403.79</v>
      </c>
      <c r="CD34" s="33">
        <v>1321.239</v>
      </c>
      <c r="CE34" s="33">
        <v>641.67999999999995</v>
      </c>
      <c r="CF34" s="33">
        <v>326.96699999999998</v>
      </c>
      <c r="CG34" s="33">
        <v>448.81599999999997</v>
      </c>
      <c r="CH34" s="33">
        <v>2280.4769999999999</v>
      </c>
      <c r="CI34" s="33">
        <v>895.48599999999999</v>
      </c>
      <c r="CJ34" s="33">
        <v>711.31899999999996</v>
      </c>
      <c r="CK34" s="33">
        <v>673.67200000000003</v>
      </c>
      <c r="CL34" s="33">
        <v>4247.8469999999998</v>
      </c>
      <c r="CM34" s="33">
        <v>1445.4459999999999</v>
      </c>
      <c r="CN34" s="33">
        <v>1776.828</v>
      </c>
      <c r="CO34" s="33">
        <v>804.26099999999997</v>
      </c>
      <c r="CP34" s="33">
        <v>439.27600000000001</v>
      </c>
      <c r="CQ34" s="33">
        <v>233.58099999999999</v>
      </c>
      <c r="CR34" s="33">
        <v>299.70999999999998</v>
      </c>
      <c r="CS34" s="33">
        <v>406.70499999999998</v>
      </c>
      <c r="CT34" s="33">
        <v>274.834</v>
      </c>
      <c r="CU34" s="33">
        <v>264.01400000000001</v>
      </c>
      <c r="CV34" s="19" t="s">
        <v>32</v>
      </c>
      <c r="CW34" s="22">
        <v>6523.8040000000001</v>
      </c>
      <c r="CX34" s="33">
        <v>6198.4309999999996</v>
      </c>
      <c r="CY34" s="33">
        <v>2408.3980000000001</v>
      </c>
      <c r="CZ34" s="33">
        <v>170.149</v>
      </c>
      <c r="DA34" s="33">
        <v>468.96199999999999</v>
      </c>
      <c r="DB34" s="33">
        <v>253.38399999999999</v>
      </c>
      <c r="DC34" s="33">
        <v>887.44</v>
      </c>
      <c r="DD34" s="33">
        <v>56.286999999999999</v>
      </c>
      <c r="DE34" s="33">
        <v>418.42700000000002</v>
      </c>
      <c r="DF34" s="33">
        <v>110.63</v>
      </c>
      <c r="DG34" s="33">
        <v>43.118000000000002</v>
      </c>
      <c r="DH34" s="33">
        <v>1007.692</v>
      </c>
      <c r="DI34" s="33">
        <v>136.578</v>
      </c>
      <c r="DJ34" s="33">
        <v>222.86199999999999</v>
      </c>
      <c r="DK34" s="33">
        <v>305.041</v>
      </c>
      <c r="DL34" s="33">
        <v>185.779</v>
      </c>
      <c r="DM34" s="33">
        <v>60.423999999999999</v>
      </c>
      <c r="DN34" s="33">
        <v>97.007000000000005</v>
      </c>
      <c r="DO34" s="33">
        <v>418.93599999999998</v>
      </c>
      <c r="DP34" s="33">
        <v>196.85499999999999</v>
      </c>
      <c r="DQ34" s="33">
        <v>112.57599999999999</v>
      </c>
      <c r="DR34" s="33">
        <v>109.504</v>
      </c>
      <c r="DS34" s="33">
        <v>1398.693</v>
      </c>
      <c r="DT34" s="33">
        <v>379.80200000000002</v>
      </c>
      <c r="DU34" s="33">
        <v>278.71800000000002</v>
      </c>
      <c r="DV34" s="33">
        <v>56.158000000000001</v>
      </c>
      <c r="DW34" s="33">
        <v>126.29600000000001</v>
      </c>
      <c r="DX34" s="33">
        <v>32.604999999999997</v>
      </c>
      <c r="DY34" s="33">
        <v>63.66</v>
      </c>
      <c r="DZ34" s="33">
        <v>306.19299999999998</v>
      </c>
      <c r="EA34" s="33">
        <v>127.595</v>
      </c>
      <c r="EB34" s="33">
        <v>197.77799999999999</v>
      </c>
      <c r="EC34" s="19" t="s">
        <v>32</v>
      </c>
      <c r="ED34" s="22">
        <v>40063.322999999997</v>
      </c>
      <c r="EE34" s="33">
        <v>37907.946000000004</v>
      </c>
      <c r="EF34" s="33">
        <v>10520.511</v>
      </c>
      <c r="EG34" s="33">
        <v>558.79899999999998</v>
      </c>
      <c r="EH34" s="33">
        <v>1103.2</v>
      </c>
      <c r="EI34" s="33">
        <v>1013.755</v>
      </c>
      <c r="EJ34" s="33">
        <v>6245.13</v>
      </c>
      <c r="EK34" s="33">
        <v>190.44200000000001</v>
      </c>
      <c r="EL34" s="33">
        <v>780.45699999999999</v>
      </c>
      <c r="EM34" s="33">
        <v>412.44</v>
      </c>
      <c r="EN34" s="33">
        <v>216.28800000000001</v>
      </c>
      <c r="EO34" s="33">
        <v>5178.8879999999999</v>
      </c>
      <c r="EP34" s="33">
        <v>1204.1980000000001</v>
      </c>
      <c r="EQ34" s="33">
        <v>1400.6410000000001</v>
      </c>
      <c r="ER34" s="33">
        <v>1128.2429999999999</v>
      </c>
      <c r="ES34" s="33">
        <v>676.64200000000005</v>
      </c>
      <c r="ET34" s="33">
        <v>284.64</v>
      </c>
      <c r="EU34" s="33">
        <v>484.52499999999998</v>
      </c>
      <c r="EV34" s="33">
        <v>2827.32</v>
      </c>
      <c r="EW34" s="33">
        <v>1330.4349999999999</v>
      </c>
      <c r="EX34" s="33">
        <v>672.21900000000005</v>
      </c>
      <c r="EY34" s="33">
        <v>824.66600000000005</v>
      </c>
      <c r="EZ34" s="33">
        <v>13153.566999999999</v>
      </c>
      <c r="FA34" s="33">
        <v>1873.8689999999999</v>
      </c>
      <c r="FB34" s="33">
        <v>1446.5160000000001</v>
      </c>
      <c r="FC34" s="33">
        <v>460.25</v>
      </c>
      <c r="FD34" s="33">
        <v>287.08999999999997</v>
      </c>
      <c r="FE34" s="33">
        <v>266.78399999999999</v>
      </c>
      <c r="FF34" s="33">
        <v>432.392</v>
      </c>
      <c r="FG34" s="33">
        <v>2907.2750000000001</v>
      </c>
      <c r="FH34" s="33">
        <v>869.577</v>
      </c>
      <c r="FI34" s="33">
        <v>1285.8</v>
      </c>
      <c r="FJ34" s="19" t="s">
        <v>32</v>
      </c>
      <c r="FK34" s="22">
        <v>5660.2939999999999</v>
      </c>
      <c r="FL34" s="33">
        <v>5555.125</v>
      </c>
      <c r="FM34" s="33">
        <v>1044.0909999999999</v>
      </c>
      <c r="FN34" s="33">
        <v>18.684000000000001</v>
      </c>
      <c r="FO34" s="33">
        <v>108.613</v>
      </c>
      <c r="FP34" s="33">
        <v>33.777999999999999</v>
      </c>
      <c r="FQ34" s="33">
        <v>842.31799999999998</v>
      </c>
      <c r="FR34" s="33">
        <v>3.2429999999999999</v>
      </c>
      <c r="FS34" s="33">
        <v>14.744</v>
      </c>
      <c r="FT34" s="33">
        <v>12.773</v>
      </c>
      <c r="FU34" s="33">
        <v>9.9390000000000001</v>
      </c>
      <c r="FV34" s="33">
        <v>379.43799999999999</v>
      </c>
      <c r="FW34" s="33">
        <v>92.24</v>
      </c>
      <c r="FX34" s="33">
        <v>158.816</v>
      </c>
      <c r="FY34" s="33">
        <v>41.447000000000003</v>
      </c>
      <c r="FZ34" s="33">
        <v>18.425999999999998</v>
      </c>
      <c r="GA34" s="33">
        <v>19.826000000000001</v>
      </c>
      <c r="GB34" s="33">
        <v>48.683</v>
      </c>
      <c r="GC34" s="33">
        <v>122.679</v>
      </c>
      <c r="GD34" s="33">
        <v>63.024000000000001</v>
      </c>
      <c r="GE34" s="33">
        <v>36.869</v>
      </c>
      <c r="GF34" s="33">
        <v>22.786999999999999</v>
      </c>
      <c r="GG34" s="33">
        <v>3785.393</v>
      </c>
      <c r="GH34" s="33">
        <v>87.587999999999994</v>
      </c>
      <c r="GI34" s="33">
        <v>48.091000000000001</v>
      </c>
      <c r="GJ34" s="33">
        <v>5.673</v>
      </c>
      <c r="GK34" s="33">
        <v>10.459</v>
      </c>
      <c r="GL34" s="33">
        <v>5.34</v>
      </c>
      <c r="GM34" s="33">
        <v>26.619</v>
      </c>
      <c r="GN34" s="33">
        <v>87.844999999999999</v>
      </c>
      <c r="GO34" s="33">
        <v>48.658000000000001</v>
      </c>
      <c r="GP34" s="33">
        <v>56.511000000000003</v>
      </c>
      <c r="GQ34" s="19" t="s">
        <v>32</v>
      </c>
      <c r="GR34" s="22">
        <v>8084.48</v>
      </c>
      <c r="GS34" s="33">
        <v>7873.125</v>
      </c>
      <c r="GT34" s="33">
        <v>1705.4159999999999</v>
      </c>
      <c r="GU34" s="33">
        <v>78.034000000000006</v>
      </c>
      <c r="GV34" s="33">
        <v>144.209</v>
      </c>
      <c r="GW34" s="33">
        <v>125.486</v>
      </c>
      <c r="GX34" s="33">
        <v>1125.181</v>
      </c>
      <c r="GY34" s="33">
        <v>25.939</v>
      </c>
      <c r="GZ34" s="33">
        <v>94.983000000000004</v>
      </c>
      <c r="HA34" s="33">
        <v>68.718000000000004</v>
      </c>
      <c r="HB34" s="33">
        <v>42.863999999999997</v>
      </c>
      <c r="HC34" s="33">
        <v>613.20799999999997</v>
      </c>
      <c r="HD34" s="33">
        <v>125.518</v>
      </c>
      <c r="HE34" s="33">
        <v>159.16300000000001</v>
      </c>
      <c r="HF34" s="33">
        <v>130.63800000000001</v>
      </c>
      <c r="HG34" s="33">
        <v>94.564999999999998</v>
      </c>
      <c r="HH34" s="33">
        <v>29.66</v>
      </c>
      <c r="HI34" s="33">
        <v>73.665000000000006</v>
      </c>
      <c r="HJ34" s="33">
        <v>271.23</v>
      </c>
      <c r="HK34" s="33">
        <v>114.55</v>
      </c>
      <c r="HL34" s="33">
        <v>75.555999999999997</v>
      </c>
      <c r="HM34" s="33">
        <v>81.123999999999995</v>
      </c>
      <c r="HN34" s="33">
        <v>4694.8519999999999</v>
      </c>
      <c r="HO34" s="33">
        <v>240.09299999999999</v>
      </c>
      <c r="HP34" s="33">
        <v>165.03800000000001</v>
      </c>
      <c r="HQ34" s="33">
        <v>30.765999999999998</v>
      </c>
      <c r="HR34" s="33">
        <v>41.134</v>
      </c>
      <c r="HS34" s="33">
        <v>29.776</v>
      </c>
      <c r="HT34" s="33">
        <v>63.362000000000002</v>
      </c>
      <c r="HU34" s="33">
        <v>183.28800000000001</v>
      </c>
      <c r="HV34" s="33">
        <v>81.468999999999994</v>
      </c>
      <c r="HW34" s="33">
        <v>129.886</v>
      </c>
      <c r="HX34" s="19" t="s">
        <v>32</v>
      </c>
      <c r="HY34" s="22">
        <v>20173.857</v>
      </c>
      <c r="HZ34" s="33">
        <v>19315.559000000001</v>
      </c>
      <c r="IA34" s="33">
        <v>5753.1639999999998</v>
      </c>
      <c r="IB34" s="33">
        <v>360.80900000000003</v>
      </c>
      <c r="IC34" s="33">
        <v>647.20500000000004</v>
      </c>
      <c r="ID34" s="33">
        <v>546.12099999999998</v>
      </c>
      <c r="IE34" s="33">
        <v>3152.5909999999999</v>
      </c>
      <c r="IF34" s="33">
        <v>125.033</v>
      </c>
      <c r="IG34" s="33">
        <v>481.42700000000002</v>
      </c>
      <c r="IH34" s="33">
        <v>278.02499999999998</v>
      </c>
      <c r="II34" s="33">
        <v>161.95400000000001</v>
      </c>
      <c r="IJ34" s="33">
        <v>2766.8240000000001</v>
      </c>
      <c r="IK34" s="33">
        <v>621.25699999999995</v>
      </c>
      <c r="IL34" s="33">
        <v>757.72</v>
      </c>
      <c r="IM34" s="33">
        <v>502.33199999999999</v>
      </c>
      <c r="IN34" s="33">
        <v>391.19099999999997</v>
      </c>
      <c r="IO34" s="33">
        <v>187.93299999999999</v>
      </c>
      <c r="IP34" s="33">
        <v>306.39100000000002</v>
      </c>
      <c r="IQ34" s="33">
        <v>1375.921</v>
      </c>
      <c r="IR34" s="33">
        <v>657.58</v>
      </c>
      <c r="IS34" s="33">
        <v>343.13</v>
      </c>
      <c r="IT34" s="33">
        <v>375.21</v>
      </c>
      <c r="IU34" s="33">
        <v>5820.3040000000001</v>
      </c>
      <c r="IV34" s="33">
        <v>1532.2539999999999</v>
      </c>
      <c r="IW34" s="33">
        <v>806.02700000000004</v>
      </c>
      <c r="IX34" s="33">
        <v>189.62899999999999</v>
      </c>
      <c r="IY34" s="33">
        <v>192.28800000000001</v>
      </c>
      <c r="IZ34" s="33">
        <v>167.01499999999999</v>
      </c>
      <c r="JA34" s="33">
        <v>257.09500000000003</v>
      </c>
      <c r="JB34" s="33">
        <v>1261.066</v>
      </c>
      <c r="JC34" s="33">
        <v>418.23599999999999</v>
      </c>
      <c r="JD34" s="33">
        <v>440.06200000000001</v>
      </c>
      <c r="JE34" s="19" t="s">
        <v>32</v>
      </c>
      <c r="JF34" s="22">
        <v>11947.200999999999</v>
      </c>
      <c r="JG34" s="33">
        <v>11561.81</v>
      </c>
      <c r="JH34" s="33">
        <v>3024.4050000000002</v>
      </c>
      <c r="JI34" s="33">
        <v>89.608000000000004</v>
      </c>
      <c r="JJ34" s="33">
        <v>283.36599999999999</v>
      </c>
      <c r="JK34" s="33">
        <v>190.74</v>
      </c>
      <c r="JL34" s="33">
        <v>2232.8449999999998</v>
      </c>
      <c r="JM34" s="33">
        <v>16.960999999999999</v>
      </c>
      <c r="JN34" s="33">
        <v>134.833</v>
      </c>
      <c r="JO34" s="33">
        <v>52.991</v>
      </c>
      <c r="JP34" s="33">
        <v>23.061</v>
      </c>
      <c r="JQ34" s="33">
        <v>994.375</v>
      </c>
      <c r="JR34" s="33">
        <v>237.39500000000001</v>
      </c>
      <c r="JS34" s="33">
        <v>312.50200000000001</v>
      </c>
      <c r="JT34" s="33">
        <v>211.90299999999999</v>
      </c>
      <c r="JU34" s="33">
        <v>127.509</v>
      </c>
      <c r="JV34" s="33">
        <v>36.651000000000003</v>
      </c>
      <c r="JW34" s="33">
        <v>68.415000000000006</v>
      </c>
      <c r="JX34" s="33">
        <v>414.53800000000001</v>
      </c>
      <c r="JY34" s="33">
        <v>186.321</v>
      </c>
      <c r="JZ34" s="33">
        <v>83.86</v>
      </c>
      <c r="KA34" s="33">
        <v>144.357</v>
      </c>
      <c r="KB34" s="33">
        <v>5967.88</v>
      </c>
      <c r="KC34" s="33">
        <v>498.334</v>
      </c>
      <c r="KD34" s="33">
        <v>213.648</v>
      </c>
      <c r="KE34" s="33">
        <v>66.837999999999994</v>
      </c>
      <c r="KF34" s="33">
        <v>33.54</v>
      </c>
      <c r="KG34" s="33">
        <v>44.566000000000003</v>
      </c>
      <c r="KH34" s="33">
        <v>68.703000000000003</v>
      </c>
      <c r="KI34" s="33">
        <v>448.63</v>
      </c>
      <c r="KJ34" s="33">
        <v>134.65100000000001</v>
      </c>
      <c r="KK34" s="33">
        <v>250.74100000000001</v>
      </c>
      <c r="KL34" s="19" t="s">
        <v>32</v>
      </c>
      <c r="KM34" s="22">
        <v>31391.913</v>
      </c>
      <c r="KN34" s="33">
        <v>29130.86</v>
      </c>
      <c r="KO34" s="33">
        <v>8620.7309999999998</v>
      </c>
      <c r="KP34" s="33">
        <v>540.44500000000005</v>
      </c>
      <c r="KQ34" s="33">
        <v>989.26400000000001</v>
      </c>
      <c r="KR34" s="33">
        <v>737.19299999999998</v>
      </c>
      <c r="KS34" s="33">
        <v>4505.7839999999997</v>
      </c>
      <c r="KT34" s="33">
        <v>207.44499999999999</v>
      </c>
      <c r="KU34" s="33">
        <v>664.976</v>
      </c>
      <c r="KV34" s="33">
        <v>604.399</v>
      </c>
      <c r="KW34" s="33">
        <v>371.22500000000002</v>
      </c>
      <c r="KX34" s="33">
        <v>4754.1750000000002</v>
      </c>
      <c r="KY34" s="33">
        <v>888.58699999999999</v>
      </c>
      <c r="KZ34" s="33">
        <v>1602.31</v>
      </c>
      <c r="LA34" s="33">
        <v>658.44399999999996</v>
      </c>
      <c r="LB34" s="33">
        <v>651.52800000000002</v>
      </c>
      <c r="LC34" s="33">
        <v>315.93</v>
      </c>
      <c r="LD34" s="33">
        <v>637.37699999999995</v>
      </c>
      <c r="LE34" s="33">
        <v>1945.78</v>
      </c>
      <c r="LF34" s="33">
        <v>724.74800000000005</v>
      </c>
      <c r="LG34" s="33">
        <v>640.60199999999998</v>
      </c>
      <c r="LH34" s="33">
        <v>580.42999999999995</v>
      </c>
      <c r="LI34" s="33">
        <v>9038.9789999999994</v>
      </c>
      <c r="LJ34" s="33">
        <v>1945.875</v>
      </c>
      <c r="LK34" s="33">
        <v>1612.107</v>
      </c>
      <c r="LL34" s="33">
        <v>239.02099999999999</v>
      </c>
      <c r="LM34" s="33">
        <v>406.68</v>
      </c>
      <c r="LN34" s="33">
        <v>363.69499999999999</v>
      </c>
      <c r="LO34" s="33">
        <v>602.71100000000001</v>
      </c>
      <c r="LP34" s="33">
        <v>1213.2139999999999</v>
      </c>
      <c r="LQ34" s="33">
        <v>1039.788</v>
      </c>
      <c r="LR34" s="33">
        <v>1099.0730000000001</v>
      </c>
      <c r="LS34" s="33">
        <v>122.191</v>
      </c>
      <c r="LT34" s="22">
        <v>4593.3959999999997</v>
      </c>
      <c r="LU34" s="33">
        <v>4369.1530000000002</v>
      </c>
      <c r="LV34" s="33">
        <v>1269.165</v>
      </c>
      <c r="LW34" s="33">
        <v>73.685000000000002</v>
      </c>
      <c r="LX34" s="33">
        <v>139.76</v>
      </c>
      <c r="LY34" s="33">
        <v>123.783</v>
      </c>
      <c r="LZ34" s="33">
        <v>721.39300000000003</v>
      </c>
      <c r="MA34" s="33">
        <v>26.507999999999999</v>
      </c>
      <c r="MB34" s="33">
        <v>106.39100000000001</v>
      </c>
      <c r="MC34" s="33">
        <v>51.213000000000001</v>
      </c>
      <c r="MD34" s="33">
        <v>26.433</v>
      </c>
      <c r="ME34" s="33">
        <v>540.66099999999994</v>
      </c>
      <c r="MF34" s="33">
        <v>107.526</v>
      </c>
      <c r="MG34" s="33">
        <v>173.595</v>
      </c>
      <c r="MH34" s="33">
        <v>84.786000000000001</v>
      </c>
      <c r="MI34" s="33">
        <v>84.668999999999997</v>
      </c>
      <c r="MJ34" s="33">
        <v>30.268000000000001</v>
      </c>
      <c r="MK34" s="33">
        <v>59.817999999999998</v>
      </c>
      <c r="ML34" s="33">
        <v>261.11200000000002</v>
      </c>
      <c r="MM34" s="33">
        <v>112.321</v>
      </c>
      <c r="MN34" s="33">
        <v>78.972999999999999</v>
      </c>
      <c r="MO34" s="33">
        <v>69.817999999999998</v>
      </c>
      <c r="MP34" s="33">
        <v>1560.88</v>
      </c>
      <c r="MQ34" s="33">
        <v>307.44299999999998</v>
      </c>
      <c r="MR34" s="33">
        <v>169.39699999999999</v>
      </c>
      <c r="MS34" s="33">
        <v>39.156999999999996</v>
      </c>
      <c r="MT34" s="33">
        <v>34.334000000000003</v>
      </c>
      <c r="MU34" s="33">
        <v>37.655000000000001</v>
      </c>
      <c r="MV34" s="33">
        <v>58.250999999999998</v>
      </c>
      <c r="MW34" s="33">
        <v>260.495</v>
      </c>
      <c r="MX34" s="33">
        <v>119.44199999999999</v>
      </c>
      <c r="MY34" s="33">
        <v>104.8</v>
      </c>
      <c r="MZ34" s="19" t="s">
        <v>32</v>
      </c>
      <c r="NA34" s="20"/>
    </row>
    <row r="35" spans="1:365" s="16" customFormat="1" ht="15" customHeight="1">
      <c r="A35" s="15">
        <v>2017</v>
      </c>
      <c r="B35" s="22">
        <v>169071.37</v>
      </c>
      <c r="C35" s="33">
        <v>161303.89199999999</v>
      </c>
      <c r="D35" s="33">
        <v>49906.046999999999</v>
      </c>
      <c r="E35" s="33">
        <v>2936.7280000000001</v>
      </c>
      <c r="F35" s="33">
        <v>5608.3469999999998</v>
      </c>
      <c r="G35" s="33">
        <v>5669.8649999999998</v>
      </c>
      <c r="H35" s="33">
        <v>27145.861000000001</v>
      </c>
      <c r="I35" s="33">
        <v>902.33500000000004</v>
      </c>
      <c r="J35" s="33">
        <v>4177.7860000000001</v>
      </c>
      <c r="K35" s="33">
        <v>2200.9789999999998</v>
      </c>
      <c r="L35" s="33">
        <v>1264.1469999999999</v>
      </c>
      <c r="M35" s="33">
        <v>23951.266</v>
      </c>
      <c r="N35" s="33">
        <v>5875.4030000000002</v>
      </c>
      <c r="O35" s="33">
        <v>6529.2269999999999</v>
      </c>
      <c r="P35" s="33">
        <v>4676.8540000000003</v>
      </c>
      <c r="Q35" s="33">
        <v>3080.9850000000001</v>
      </c>
      <c r="R35" s="33">
        <v>1395.8989999999999</v>
      </c>
      <c r="S35" s="33">
        <v>2392.8969999999999</v>
      </c>
      <c r="T35" s="33">
        <v>11001.717000000001</v>
      </c>
      <c r="U35" s="33">
        <v>4738.9690000000001</v>
      </c>
      <c r="V35" s="33">
        <v>2919.46</v>
      </c>
      <c r="W35" s="33">
        <v>3343.2869999999998</v>
      </c>
      <c r="X35" s="33">
        <v>51865.642999999996</v>
      </c>
      <c r="Y35" s="33">
        <v>8954.1749999999993</v>
      </c>
      <c r="Z35" s="33">
        <v>7705.7309999999998</v>
      </c>
      <c r="AA35" s="33">
        <v>2309.3490000000002</v>
      </c>
      <c r="AB35" s="33">
        <v>1885.6220000000001</v>
      </c>
      <c r="AC35" s="33">
        <v>1324.635</v>
      </c>
      <c r="AD35" s="33">
        <v>2186.125</v>
      </c>
      <c r="AE35" s="33">
        <v>7919.3130000000001</v>
      </c>
      <c r="AF35" s="33">
        <v>3482.3220000000001</v>
      </c>
      <c r="AG35" s="33">
        <v>4156.4780000000001</v>
      </c>
      <c r="AH35" s="33">
        <v>128.678</v>
      </c>
      <c r="AI35" s="22">
        <v>3839.1610000000001</v>
      </c>
      <c r="AJ35" s="33">
        <v>3469.5949999999998</v>
      </c>
      <c r="AK35" s="33">
        <v>749.40800000000002</v>
      </c>
      <c r="AL35" s="33">
        <v>63.622999999999998</v>
      </c>
      <c r="AM35" s="33">
        <v>80.658000000000001</v>
      </c>
      <c r="AN35" s="33">
        <v>52.598999999999997</v>
      </c>
      <c r="AO35" s="33">
        <v>191.50299999999999</v>
      </c>
      <c r="AP35" s="33">
        <v>45.654000000000003</v>
      </c>
      <c r="AQ35" s="33">
        <v>60.075000000000003</v>
      </c>
      <c r="AR35" s="33">
        <v>165.05199999999999</v>
      </c>
      <c r="AS35" s="33">
        <v>90.242999999999995</v>
      </c>
      <c r="AT35" s="33">
        <v>684.15599999999995</v>
      </c>
      <c r="AU35" s="33">
        <v>153.322</v>
      </c>
      <c r="AV35" s="33">
        <v>155.435</v>
      </c>
      <c r="AW35" s="33">
        <v>110.63200000000001</v>
      </c>
      <c r="AX35" s="33">
        <v>122.154</v>
      </c>
      <c r="AY35" s="33">
        <v>67.326999999999998</v>
      </c>
      <c r="AZ35" s="33">
        <v>75.284999999999997</v>
      </c>
      <c r="BA35" s="33">
        <v>770.74099999999999</v>
      </c>
      <c r="BB35" s="33">
        <v>315.88900000000001</v>
      </c>
      <c r="BC35" s="33">
        <v>103.065</v>
      </c>
      <c r="BD35" s="33">
        <v>351.78699999999998</v>
      </c>
      <c r="BE35" s="33">
        <v>92.123999999999995</v>
      </c>
      <c r="BF35" s="33">
        <v>161.441</v>
      </c>
      <c r="BG35" s="33">
        <v>722.86599999999999</v>
      </c>
      <c r="BH35" s="33">
        <v>177.25399999999999</v>
      </c>
      <c r="BI35" s="33">
        <v>209.50200000000001</v>
      </c>
      <c r="BJ35" s="33">
        <v>130.036</v>
      </c>
      <c r="BK35" s="33">
        <v>206.07499999999999</v>
      </c>
      <c r="BL35" s="33">
        <v>288.85899999999998</v>
      </c>
      <c r="BM35" s="33">
        <v>289.976</v>
      </c>
      <c r="BN35" s="33">
        <v>79.588999999999999</v>
      </c>
      <c r="BO35" s="19" t="s">
        <v>32</v>
      </c>
      <c r="BP35" s="22">
        <v>30713.974999999999</v>
      </c>
      <c r="BQ35" s="33">
        <v>30181.96</v>
      </c>
      <c r="BR35" s="33">
        <v>13251.101000000001</v>
      </c>
      <c r="BS35" s="33">
        <v>890.53599999999994</v>
      </c>
      <c r="BT35" s="33">
        <v>1424.4349999999999</v>
      </c>
      <c r="BU35" s="33">
        <v>2476.9180000000001</v>
      </c>
      <c r="BV35" s="33">
        <v>6279.317</v>
      </c>
      <c r="BW35" s="33">
        <v>176.114</v>
      </c>
      <c r="BX35" s="33">
        <v>1343.441</v>
      </c>
      <c r="BY35" s="33">
        <v>410.88299999999998</v>
      </c>
      <c r="BZ35" s="33">
        <v>249.45599999999999</v>
      </c>
      <c r="CA35" s="33">
        <v>6416.25</v>
      </c>
      <c r="CB35" s="33">
        <v>2175.2719999999999</v>
      </c>
      <c r="CC35" s="33">
        <v>1409.444</v>
      </c>
      <c r="CD35" s="33">
        <v>1364.076</v>
      </c>
      <c r="CE35" s="33">
        <v>659.39400000000001</v>
      </c>
      <c r="CF35" s="33">
        <v>336.86399999999998</v>
      </c>
      <c r="CG35" s="33">
        <v>471.2</v>
      </c>
      <c r="CH35" s="33">
        <v>2351.683</v>
      </c>
      <c r="CI35" s="33">
        <v>923.26</v>
      </c>
      <c r="CJ35" s="33">
        <v>697.99900000000002</v>
      </c>
      <c r="CK35" s="33">
        <v>730.42399999999998</v>
      </c>
      <c r="CL35" s="33">
        <v>4123.0630000000001</v>
      </c>
      <c r="CM35" s="33">
        <v>1554.7660000000001</v>
      </c>
      <c r="CN35" s="33">
        <v>2089.6819999999998</v>
      </c>
      <c r="CO35" s="33">
        <v>1011.409</v>
      </c>
      <c r="CP35" s="33">
        <v>514.197</v>
      </c>
      <c r="CQ35" s="33">
        <v>228.34299999999999</v>
      </c>
      <c r="CR35" s="33">
        <v>335.733</v>
      </c>
      <c r="CS35" s="33">
        <v>395.41500000000002</v>
      </c>
      <c r="CT35" s="33">
        <v>265.92200000000003</v>
      </c>
      <c r="CU35" s="33">
        <v>266.09399999999999</v>
      </c>
      <c r="CV35" s="19" t="s">
        <v>32</v>
      </c>
      <c r="CW35" s="22">
        <v>6920.3280000000004</v>
      </c>
      <c r="CX35" s="33">
        <v>6576.2449999999999</v>
      </c>
      <c r="CY35" s="33">
        <v>2589.8589999999999</v>
      </c>
      <c r="CZ35" s="33">
        <v>179.857</v>
      </c>
      <c r="DA35" s="33">
        <v>522.37900000000002</v>
      </c>
      <c r="DB35" s="33">
        <v>283.51100000000002</v>
      </c>
      <c r="DC35" s="33">
        <v>936.65300000000002</v>
      </c>
      <c r="DD35" s="33">
        <v>65.231999999999999</v>
      </c>
      <c r="DE35" s="33">
        <v>441.42</v>
      </c>
      <c r="DF35" s="33">
        <v>112.88800000000001</v>
      </c>
      <c r="DG35" s="33">
        <v>47.917999999999999</v>
      </c>
      <c r="DH35" s="33">
        <v>1051.0930000000001</v>
      </c>
      <c r="DI35" s="33">
        <v>141.91</v>
      </c>
      <c r="DJ35" s="33">
        <v>230.941</v>
      </c>
      <c r="DK35" s="33">
        <v>326.66699999999997</v>
      </c>
      <c r="DL35" s="33">
        <v>186.98099999999999</v>
      </c>
      <c r="DM35" s="33">
        <v>63.457000000000001</v>
      </c>
      <c r="DN35" s="33">
        <v>101.137</v>
      </c>
      <c r="DO35" s="33">
        <v>451.54500000000002</v>
      </c>
      <c r="DP35" s="33">
        <v>213.90899999999999</v>
      </c>
      <c r="DQ35" s="33">
        <v>118.73</v>
      </c>
      <c r="DR35" s="33">
        <v>118.90600000000001</v>
      </c>
      <c r="DS35" s="33">
        <v>1458.7639999999999</v>
      </c>
      <c r="DT35" s="33">
        <v>382.29899999999998</v>
      </c>
      <c r="DU35" s="33">
        <v>282.06200000000001</v>
      </c>
      <c r="DV35" s="33">
        <v>56.19</v>
      </c>
      <c r="DW35" s="33">
        <v>119.298</v>
      </c>
      <c r="DX35" s="33">
        <v>36.064999999999998</v>
      </c>
      <c r="DY35" s="33">
        <v>70.509</v>
      </c>
      <c r="DZ35" s="33">
        <v>360.62200000000001</v>
      </c>
      <c r="EA35" s="33">
        <v>138.518</v>
      </c>
      <c r="EB35" s="33">
        <v>205.565</v>
      </c>
      <c r="EC35" s="19" t="s">
        <v>32</v>
      </c>
      <c r="ED35" s="22">
        <v>41994.231</v>
      </c>
      <c r="EE35" s="33">
        <v>39683.141000000003</v>
      </c>
      <c r="EF35" s="33">
        <v>10855.522000000001</v>
      </c>
      <c r="EG35" s="33">
        <v>586.55399999999997</v>
      </c>
      <c r="EH35" s="33">
        <v>1149.9059999999999</v>
      </c>
      <c r="EI35" s="33">
        <v>1022.672</v>
      </c>
      <c r="EJ35" s="33">
        <v>6471.1679999999997</v>
      </c>
      <c r="EK35" s="33">
        <v>191.51400000000001</v>
      </c>
      <c r="EL35" s="33">
        <v>799.29499999999996</v>
      </c>
      <c r="EM35" s="33">
        <v>414.18400000000003</v>
      </c>
      <c r="EN35" s="33">
        <v>220.22900000000001</v>
      </c>
      <c r="EO35" s="33">
        <v>5349.5739999999996</v>
      </c>
      <c r="EP35" s="33">
        <v>1240.9159999999999</v>
      </c>
      <c r="EQ35" s="33">
        <v>1462.655</v>
      </c>
      <c r="ER35" s="33">
        <v>1169.8040000000001</v>
      </c>
      <c r="ES35" s="33">
        <v>698.54499999999996</v>
      </c>
      <c r="ET35" s="33">
        <v>282.185</v>
      </c>
      <c r="EU35" s="33">
        <v>495.46699999999998</v>
      </c>
      <c r="EV35" s="33">
        <v>2899.328</v>
      </c>
      <c r="EW35" s="33">
        <v>1360.4749999999999</v>
      </c>
      <c r="EX35" s="33">
        <v>710.82799999999997</v>
      </c>
      <c r="EY35" s="33">
        <v>828.02499999999998</v>
      </c>
      <c r="EZ35" s="33">
        <v>13853.512000000001</v>
      </c>
      <c r="FA35" s="33">
        <v>2030.2919999999999</v>
      </c>
      <c r="FB35" s="33">
        <v>1512.7660000000001</v>
      </c>
      <c r="FC35" s="33">
        <v>484.48</v>
      </c>
      <c r="FD35" s="33">
        <v>305.54000000000002</v>
      </c>
      <c r="FE35" s="33">
        <v>271.64999999999998</v>
      </c>
      <c r="FF35" s="33">
        <v>451.096</v>
      </c>
      <c r="FG35" s="33">
        <v>3182.1469999999999</v>
      </c>
      <c r="FH35" s="33">
        <v>907.33799999999997</v>
      </c>
      <c r="FI35" s="33">
        <v>1403.752</v>
      </c>
      <c r="FJ35" s="19" t="s">
        <v>32</v>
      </c>
      <c r="FK35" s="22">
        <v>5946.9430000000002</v>
      </c>
      <c r="FL35" s="33">
        <v>5837.74</v>
      </c>
      <c r="FM35" s="33">
        <v>1140.23</v>
      </c>
      <c r="FN35" s="33">
        <v>19.646999999999998</v>
      </c>
      <c r="FO35" s="33">
        <v>116.94799999999999</v>
      </c>
      <c r="FP35" s="33">
        <v>36.515000000000001</v>
      </c>
      <c r="FQ35" s="33">
        <v>926.31299999999999</v>
      </c>
      <c r="FR35" s="33">
        <v>3.2919999999999998</v>
      </c>
      <c r="FS35" s="33">
        <v>16.07</v>
      </c>
      <c r="FT35" s="33">
        <v>12.369</v>
      </c>
      <c r="FU35" s="33">
        <v>9.0749999999999993</v>
      </c>
      <c r="FV35" s="33">
        <v>407.65100000000001</v>
      </c>
      <c r="FW35" s="33">
        <v>107.182</v>
      </c>
      <c r="FX35" s="33">
        <v>163.517</v>
      </c>
      <c r="FY35" s="33">
        <v>47.161999999999999</v>
      </c>
      <c r="FZ35" s="33">
        <v>20.178999999999998</v>
      </c>
      <c r="GA35" s="33">
        <v>20.904</v>
      </c>
      <c r="GB35" s="33">
        <v>48.707999999999998</v>
      </c>
      <c r="GC35" s="33">
        <v>121.447</v>
      </c>
      <c r="GD35" s="33">
        <v>59.012</v>
      </c>
      <c r="GE35" s="33">
        <v>38.781999999999996</v>
      </c>
      <c r="GF35" s="33">
        <v>23.652999999999999</v>
      </c>
      <c r="GG35" s="33">
        <v>3945.2820000000002</v>
      </c>
      <c r="GH35" s="33">
        <v>86.19</v>
      </c>
      <c r="GI35" s="33">
        <v>48.34</v>
      </c>
      <c r="GJ35" s="33">
        <v>6.0259999999999998</v>
      </c>
      <c r="GK35" s="33">
        <v>10.518000000000001</v>
      </c>
      <c r="GL35" s="33">
        <v>5.4420000000000002</v>
      </c>
      <c r="GM35" s="33">
        <v>26.353000000000002</v>
      </c>
      <c r="GN35" s="33">
        <v>88.600999999999999</v>
      </c>
      <c r="GO35" s="33">
        <v>49.5</v>
      </c>
      <c r="GP35" s="33">
        <v>59.703000000000003</v>
      </c>
      <c r="GQ35" s="19" t="s">
        <v>32</v>
      </c>
      <c r="GR35" s="22">
        <v>7967.9859999999999</v>
      </c>
      <c r="GS35" s="33">
        <v>7752.3050000000003</v>
      </c>
      <c r="GT35" s="33">
        <v>1644.6379999999999</v>
      </c>
      <c r="GU35" s="33">
        <v>76.174999999999997</v>
      </c>
      <c r="GV35" s="33">
        <v>142.52199999999999</v>
      </c>
      <c r="GW35" s="33">
        <v>122.752</v>
      </c>
      <c r="GX35" s="33">
        <v>1079.471</v>
      </c>
      <c r="GY35" s="33">
        <v>27.166</v>
      </c>
      <c r="GZ35" s="33">
        <v>92.385000000000005</v>
      </c>
      <c r="HA35" s="33">
        <v>63.040999999999997</v>
      </c>
      <c r="HB35" s="33">
        <v>41.127000000000002</v>
      </c>
      <c r="HC35" s="33">
        <v>602.52</v>
      </c>
      <c r="HD35" s="33">
        <v>124.152</v>
      </c>
      <c r="HE35" s="33">
        <v>155.08600000000001</v>
      </c>
      <c r="HF35" s="33">
        <v>126.54300000000001</v>
      </c>
      <c r="HG35" s="33">
        <v>95.822000000000003</v>
      </c>
      <c r="HH35" s="33">
        <v>31.552</v>
      </c>
      <c r="HI35" s="33">
        <v>69.364000000000004</v>
      </c>
      <c r="HJ35" s="33">
        <v>266.95400000000001</v>
      </c>
      <c r="HK35" s="33">
        <v>115.679</v>
      </c>
      <c r="HL35" s="33">
        <v>70.62</v>
      </c>
      <c r="HM35" s="33">
        <v>80.656000000000006</v>
      </c>
      <c r="HN35" s="33">
        <v>4647.3999999999996</v>
      </c>
      <c r="HO35" s="33">
        <v>242.65100000000001</v>
      </c>
      <c r="HP35" s="33">
        <v>160.80099999999999</v>
      </c>
      <c r="HQ35" s="33">
        <v>29.675000000000001</v>
      </c>
      <c r="HR35" s="33">
        <v>38.197000000000003</v>
      </c>
      <c r="HS35" s="33">
        <v>27.946000000000002</v>
      </c>
      <c r="HT35" s="33">
        <v>64.983000000000004</v>
      </c>
      <c r="HU35" s="33">
        <v>187.34200000000001</v>
      </c>
      <c r="HV35" s="33">
        <v>84.790999999999997</v>
      </c>
      <c r="HW35" s="33">
        <v>130.88999999999999</v>
      </c>
      <c r="HX35" s="19" t="s">
        <v>32</v>
      </c>
      <c r="HY35" s="22">
        <v>21214.173999999999</v>
      </c>
      <c r="HZ35" s="33">
        <v>20331.768</v>
      </c>
      <c r="IA35" s="33">
        <v>5982.634</v>
      </c>
      <c r="IB35" s="33">
        <v>373.351</v>
      </c>
      <c r="IC35" s="33">
        <v>679.49199999999996</v>
      </c>
      <c r="ID35" s="33">
        <v>569.58399999999995</v>
      </c>
      <c r="IE35" s="33">
        <v>3293.8539999999998</v>
      </c>
      <c r="IF35" s="33">
        <v>129.25800000000001</v>
      </c>
      <c r="IG35" s="33">
        <v>486.46</v>
      </c>
      <c r="IH35" s="33">
        <v>284.35300000000001</v>
      </c>
      <c r="II35" s="33">
        <v>166.28299999999999</v>
      </c>
      <c r="IJ35" s="33">
        <v>2835.9740000000002</v>
      </c>
      <c r="IK35" s="33">
        <v>641.09100000000001</v>
      </c>
      <c r="IL35" s="33">
        <v>766.48199999999997</v>
      </c>
      <c r="IM35" s="33">
        <v>517.48800000000006</v>
      </c>
      <c r="IN35" s="33">
        <v>405.43599999999998</v>
      </c>
      <c r="IO35" s="33">
        <v>194.79300000000001</v>
      </c>
      <c r="IP35" s="33">
        <v>310.68299999999999</v>
      </c>
      <c r="IQ35" s="33">
        <v>1413.874</v>
      </c>
      <c r="IR35" s="33">
        <v>678.80100000000004</v>
      </c>
      <c r="IS35" s="33">
        <v>348.98200000000003</v>
      </c>
      <c r="IT35" s="33">
        <v>386.09100000000001</v>
      </c>
      <c r="IU35" s="33">
        <v>6268.6949999999997</v>
      </c>
      <c r="IV35" s="33">
        <v>1650.297</v>
      </c>
      <c r="IW35" s="33">
        <v>830.452</v>
      </c>
      <c r="IX35" s="33">
        <v>195.25200000000001</v>
      </c>
      <c r="IY35" s="33">
        <v>200.16399999999999</v>
      </c>
      <c r="IZ35" s="33">
        <v>169.904</v>
      </c>
      <c r="JA35" s="33">
        <v>265.13200000000001</v>
      </c>
      <c r="JB35" s="33">
        <v>1349.8430000000001</v>
      </c>
      <c r="JC35" s="33">
        <v>426.36099999999999</v>
      </c>
      <c r="JD35" s="33">
        <v>456.04500000000002</v>
      </c>
      <c r="JE35" s="19" t="s">
        <v>32</v>
      </c>
      <c r="JF35" s="22">
        <v>13084.989</v>
      </c>
      <c r="JG35" s="33">
        <v>12627.459000000001</v>
      </c>
      <c r="JH35" s="33">
        <v>3365.0569999999998</v>
      </c>
      <c r="JI35" s="33">
        <v>111.182</v>
      </c>
      <c r="JJ35" s="33">
        <v>319.505</v>
      </c>
      <c r="JK35" s="33">
        <v>200.447</v>
      </c>
      <c r="JL35" s="33">
        <v>2489.0120000000002</v>
      </c>
      <c r="JM35" s="33">
        <v>19.895</v>
      </c>
      <c r="JN35" s="33">
        <v>141.524</v>
      </c>
      <c r="JO35" s="33">
        <v>58.3</v>
      </c>
      <c r="JP35" s="33">
        <v>25.193000000000001</v>
      </c>
      <c r="JQ35" s="33">
        <v>1103.2090000000001</v>
      </c>
      <c r="JR35" s="33">
        <v>267.91500000000002</v>
      </c>
      <c r="JS35" s="33">
        <v>340.08100000000002</v>
      </c>
      <c r="JT35" s="33">
        <v>249.42</v>
      </c>
      <c r="JU35" s="33">
        <v>128.10300000000001</v>
      </c>
      <c r="JV35" s="33">
        <v>43.253999999999998</v>
      </c>
      <c r="JW35" s="33">
        <v>74.435000000000002</v>
      </c>
      <c r="JX35" s="33">
        <v>462.84699999999998</v>
      </c>
      <c r="JY35" s="33">
        <v>214.023</v>
      </c>
      <c r="JZ35" s="33">
        <v>97.227999999999994</v>
      </c>
      <c r="KA35" s="33">
        <v>151.596</v>
      </c>
      <c r="KB35" s="33">
        <v>6415.6610000000001</v>
      </c>
      <c r="KC35" s="33">
        <v>530.351</v>
      </c>
      <c r="KD35" s="33">
        <v>238.24100000000001</v>
      </c>
      <c r="KE35" s="33">
        <v>72.655000000000001</v>
      </c>
      <c r="KF35" s="33">
        <v>37.232999999999997</v>
      </c>
      <c r="KG35" s="33">
        <v>49.018999999999998</v>
      </c>
      <c r="KH35" s="33">
        <v>79.332999999999998</v>
      </c>
      <c r="KI35" s="33">
        <v>512.09400000000005</v>
      </c>
      <c r="KJ35" s="33">
        <v>146.702</v>
      </c>
      <c r="KK35" s="33">
        <v>310.82900000000001</v>
      </c>
      <c r="KL35" s="19" t="s">
        <v>32</v>
      </c>
      <c r="KM35" s="22">
        <v>32490.605</v>
      </c>
      <c r="KN35" s="33">
        <v>30181.016</v>
      </c>
      <c r="KO35" s="33">
        <v>8931.7240000000002</v>
      </c>
      <c r="KP35" s="33">
        <v>559.77599999999995</v>
      </c>
      <c r="KQ35" s="33">
        <v>1024.396</v>
      </c>
      <c r="KR35" s="33">
        <v>766.27599999999995</v>
      </c>
      <c r="KS35" s="33">
        <v>4671.2929999999997</v>
      </c>
      <c r="KT35" s="33">
        <v>211.89400000000001</v>
      </c>
      <c r="KU35" s="33">
        <v>688.73400000000004</v>
      </c>
      <c r="KV35" s="33">
        <v>622.71100000000001</v>
      </c>
      <c r="KW35" s="33">
        <v>386.64400000000001</v>
      </c>
      <c r="KX35" s="33">
        <v>4953.7709999999997</v>
      </c>
      <c r="KY35" s="33">
        <v>913.83199999999999</v>
      </c>
      <c r="KZ35" s="33">
        <v>1669.317</v>
      </c>
      <c r="LA35" s="33">
        <v>681.43100000000004</v>
      </c>
      <c r="LB35" s="33">
        <v>677.24400000000003</v>
      </c>
      <c r="LC35" s="33">
        <v>326.44200000000001</v>
      </c>
      <c r="LD35" s="33">
        <v>685.50400000000002</v>
      </c>
      <c r="LE35" s="33">
        <v>1991.5989999999999</v>
      </c>
      <c r="LF35" s="33">
        <v>741.92600000000004</v>
      </c>
      <c r="LG35" s="33">
        <v>649.35199999999998</v>
      </c>
      <c r="LH35" s="33">
        <v>600.322</v>
      </c>
      <c r="LI35" s="33">
        <v>9410.6779999999999</v>
      </c>
      <c r="LJ35" s="33">
        <v>1978.508</v>
      </c>
      <c r="LK35" s="33">
        <v>1644.6389999999999</v>
      </c>
      <c r="LL35" s="33">
        <v>236.04900000000001</v>
      </c>
      <c r="LM35" s="33">
        <v>415.95400000000001</v>
      </c>
      <c r="LN35" s="33">
        <v>366.96</v>
      </c>
      <c r="LO35" s="33">
        <v>625.67700000000002</v>
      </c>
      <c r="LP35" s="33">
        <v>1270.098</v>
      </c>
      <c r="LQ35" s="33">
        <v>1052.8910000000001</v>
      </c>
      <c r="LR35" s="33">
        <v>1128.02</v>
      </c>
      <c r="LS35" s="33">
        <v>128.678</v>
      </c>
      <c r="LT35" s="22">
        <v>4898.9780000000001</v>
      </c>
      <c r="LU35" s="33">
        <v>4662.6629999999996</v>
      </c>
      <c r="LV35" s="33">
        <v>1395.874</v>
      </c>
      <c r="LW35" s="33">
        <v>76.028000000000006</v>
      </c>
      <c r="LX35" s="33">
        <v>148.10499999999999</v>
      </c>
      <c r="LY35" s="33">
        <v>138.59</v>
      </c>
      <c r="LZ35" s="33">
        <v>807.27700000000004</v>
      </c>
      <c r="MA35" s="33">
        <v>32.316000000000003</v>
      </c>
      <c r="MB35" s="33">
        <v>108.383</v>
      </c>
      <c r="MC35" s="33">
        <v>57.197000000000003</v>
      </c>
      <c r="MD35" s="33">
        <v>27.978000000000002</v>
      </c>
      <c r="ME35" s="33">
        <v>547.06799999999998</v>
      </c>
      <c r="MF35" s="33">
        <v>109.809</v>
      </c>
      <c r="MG35" s="33">
        <v>176.26900000000001</v>
      </c>
      <c r="MH35" s="33">
        <v>83.63</v>
      </c>
      <c r="MI35" s="33">
        <v>87.126000000000005</v>
      </c>
      <c r="MJ35" s="33">
        <v>29.120999999999999</v>
      </c>
      <c r="MK35" s="33">
        <v>61.113999999999997</v>
      </c>
      <c r="ML35" s="33">
        <v>271.7</v>
      </c>
      <c r="MM35" s="33">
        <v>115.995</v>
      </c>
      <c r="MN35" s="33">
        <v>83.875</v>
      </c>
      <c r="MO35" s="33">
        <v>71.83</v>
      </c>
      <c r="MP35" s="33">
        <v>1650.4659999999999</v>
      </c>
      <c r="MQ35" s="33">
        <v>337.37900000000002</v>
      </c>
      <c r="MR35" s="33">
        <v>175.88300000000001</v>
      </c>
      <c r="MS35" s="33">
        <v>40.356999999999999</v>
      </c>
      <c r="MT35" s="33">
        <v>35.020000000000003</v>
      </c>
      <c r="MU35" s="33">
        <v>39.271000000000001</v>
      </c>
      <c r="MV35" s="33">
        <v>61.234000000000002</v>
      </c>
      <c r="MW35" s="33">
        <v>284.29300000000001</v>
      </c>
      <c r="MX35" s="33">
        <v>120.324</v>
      </c>
      <c r="MY35" s="33">
        <v>115.992</v>
      </c>
      <c r="MZ35" s="19" t="s">
        <v>32</v>
      </c>
      <c r="NA35" s="20"/>
    </row>
    <row r="36" spans="1:365" s="16" customFormat="1" ht="15" customHeight="1">
      <c r="A36" s="15">
        <v>2018</v>
      </c>
      <c r="B36" s="22">
        <v>177157.334</v>
      </c>
      <c r="C36" s="33">
        <v>169137.41899999999</v>
      </c>
      <c r="D36" s="33">
        <v>52720.684000000001</v>
      </c>
      <c r="E36" s="33">
        <v>3101.3629999999998</v>
      </c>
      <c r="F36" s="33">
        <v>5910.7309999999998</v>
      </c>
      <c r="G36" s="33">
        <v>6025.0370000000003</v>
      </c>
      <c r="H36" s="33">
        <v>28596.505000000001</v>
      </c>
      <c r="I36" s="33">
        <v>936.26700000000005</v>
      </c>
      <c r="J36" s="33">
        <v>4368.5230000000001</v>
      </c>
      <c r="K36" s="33">
        <v>2356.2559999999999</v>
      </c>
      <c r="L36" s="33">
        <v>1426.0029999999999</v>
      </c>
      <c r="M36" s="33">
        <v>25101.675999999999</v>
      </c>
      <c r="N36" s="33">
        <v>6206.3490000000002</v>
      </c>
      <c r="O36" s="33">
        <v>6908.8190000000004</v>
      </c>
      <c r="P36" s="33">
        <v>4836.9840000000004</v>
      </c>
      <c r="Q36" s="33">
        <v>3236.2730000000001</v>
      </c>
      <c r="R36" s="33">
        <v>1427.57</v>
      </c>
      <c r="S36" s="33">
        <v>2485.681</v>
      </c>
      <c r="T36" s="33">
        <v>11336.671</v>
      </c>
      <c r="U36" s="33">
        <v>4944.2920000000004</v>
      </c>
      <c r="V36" s="33">
        <v>2985.15</v>
      </c>
      <c r="W36" s="33">
        <v>3407.23</v>
      </c>
      <c r="X36" s="33">
        <v>54361.514999999999</v>
      </c>
      <c r="Y36" s="33">
        <v>9516.4490000000005</v>
      </c>
      <c r="Z36" s="33">
        <v>7772.5159999999996</v>
      </c>
      <c r="AA36" s="33">
        <v>2167.1849999999999</v>
      </c>
      <c r="AB36" s="33">
        <v>1945.2550000000001</v>
      </c>
      <c r="AC36" s="33">
        <v>1374.509</v>
      </c>
      <c r="AD36" s="33">
        <v>2285.567</v>
      </c>
      <c r="AE36" s="33">
        <v>8327.9069999999992</v>
      </c>
      <c r="AF36" s="33">
        <v>3605.7159999999999</v>
      </c>
      <c r="AG36" s="33">
        <v>4288.6040000000003</v>
      </c>
      <c r="AH36" s="33">
        <v>125.59399999999999</v>
      </c>
      <c r="AI36" s="22">
        <v>3932.2130000000002</v>
      </c>
      <c r="AJ36" s="33">
        <v>3553.99</v>
      </c>
      <c r="AK36" s="33">
        <v>786.42200000000003</v>
      </c>
      <c r="AL36" s="33">
        <v>65.697000000000003</v>
      </c>
      <c r="AM36" s="33">
        <v>87.233999999999995</v>
      </c>
      <c r="AN36" s="33">
        <v>54.978999999999999</v>
      </c>
      <c r="AO36" s="33">
        <v>206.226</v>
      </c>
      <c r="AP36" s="33">
        <v>51.165999999999997</v>
      </c>
      <c r="AQ36" s="33">
        <v>58.548999999999999</v>
      </c>
      <c r="AR36" s="33">
        <v>156.679</v>
      </c>
      <c r="AS36" s="33">
        <v>105.89100000000001</v>
      </c>
      <c r="AT36" s="33">
        <v>685.60400000000004</v>
      </c>
      <c r="AU36" s="33">
        <v>150.73400000000001</v>
      </c>
      <c r="AV36" s="33">
        <v>155.47999999999999</v>
      </c>
      <c r="AW36" s="33">
        <v>94.2</v>
      </c>
      <c r="AX36" s="33">
        <v>124.645</v>
      </c>
      <c r="AY36" s="33">
        <v>71.100999999999999</v>
      </c>
      <c r="AZ36" s="33">
        <v>89.444999999999993</v>
      </c>
      <c r="BA36" s="33">
        <v>742.53499999999997</v>
      </c>
      <c r="BB36" s="33">
        <v>310.017</v>
      </c>
      <c r="BC36" s="33">
        <v>101.316</v>
      </c>
      <c r="BD36" s="33">
        <v>331.20100000000002</v>
      </c>
      <c r="BE36" s="33">
        <v>88.844999999999999</v>
      </c>
      <c r="BF36" s="33">
        <v>163.15899999999999</v>
      </c>
      <c r="BG36" s="33">
        <v>783.92700000000002</v>
      </c>
      <c r="BH36" s="33">
        <v>225.85599999999999</v>
      </c>
      <c r="BI36" s="33">
        <v>215.72499999999999</v>
      </c>
      <c r="BJ36" s="33">
        <v>133.17599999999999</v>
      </c>
      <c r="BK36" s="33">
        <v>209.17</v>
      </c>
      <c r="BL36" s="33">
        <v>303.49700000000001</v>
      </c>
      <c r="BM36" s="33">
        <v>296.43700000000001</v>
      </c>
      <c r="BN36" s="33">
        <v>81.786000000000001</v>
      </c>
      <c r="BO36" s="19" t="s">
        <v>32</v>
      </c>
      <c r="BP36" s="22">
        <v>32191.643</v>
      </c>
      <c r="BQ36" s="33">
        <v>31654.668000000001</v>
      </c>
      <c r="BR36" s="33">
        <v>13991.745000000001</v>
      </c>
      <c r="BS36" s="33">
        <v>967.24900000000002</v>
      </c>
      <c r="BT36" s="33">
        <v>1508.9739999999999</v>
      </c>
      <c r="BU36" s="33">
        <v>2611.944</v>
      </c>
      <c r="BV36" s="33">
        <v>6470.5379999999996</v>
      </c>
      <c r="BW36" s="33">
        <v>215.411</v>
      </c>
      <c r="BX36" s="33">
        <v>1388.008</v>
      </c>
      <c r="BY36" s="33">
        <v>482.50099999999998</v>
      </c>
      <c r="BZ36" s="33">
        <v>347.12</v>
      </c>
      <c r="CA36" s="33">
        <v>6925.01</v>
      </c>
      <c r="CB36" s="33">
        <v>2336.277</v>
      </c>
      <c r="CC36" s="33">
        <v>1617.4</v>
      </c>
      <c r="CD36" s="33">
        <v>1424.0809999999999</v>
      </c>
      <c r="CE36" s="33">
        <v>704.45600000000002</v>
      </c>
      <c r="CF36" s="33">
        <v>356.25400000000002</v>
      </c>
      <c r="CG36" s="33">
        <v>486.54300000000001</v>
      </c>
      <c r="CH36" s="33">
        <v>2424.3560000000002</v>
      </c>
      <c r="CI36" s="33">
        <v>972.60799999999995</v>
      </c>
      <c r="CJ36" s="33">
        <v>729.35799999999995</v>
      </c>
      <c r="CK36" s="33">
        <v>722.39</v>
      </c>
      <c r="CL36" s="33">
        <v>4320.6930000000002</v>
      </c>
      <c r="CM36" s="33">
        <v>1734.4570000000001</v>
      </c>
      <c r="CN36" s="33">
        <v>1843.9680000000001</v>
      </c>
      <c r="CO36" s="33">
        <v>730.053</v>
      </c>
      <c r="CP36" s="33">
        <v>515.07600000000002</v>
      </c>
      <c r="CQ36" s="33">
        <v>237.749</v>
      </c>
      <c r="CR36" s="33">
        <v>361.09100000000001</v>
      </c>
      <c r="CS36" s="33">
        <v>414.43900000000002</v>
      </c>
      <c r="CT36" s="33">
        <v>268.43799999999999</v>
      </c>
      <c r="CU36" s="33">
        <v>268.536</v>
      </c>
      <c r="CV36" s="19" t="s">
        <v>32</v>
      </c>
      <c r="CW36" s="22">
        <v>7541.09</v>
      </c>
      <c r="CX36" s="33">
        <v>7161.0680000000002</v>
      </c>
      <c r="CY36" s="33">
        <v>2763.7240000000002</v>
      </c>
      <c r="CZ36" s="33">
        <v>183.82599999999999</v>
      </c>
      <c r="DA36" s="33">
        <v>560.15899999999999</v>
      </c>
      <c r="DB36" s="33">
        <v>296.846</v>
      </c>
      <c r="DC36" s="33">
        <v>1019.439</v>
      </c>
      <c r="DD36" s="33">
        <v>59.058</v>
      </c>
      <c r="DE36" s="33">
        <v>477.89800000000002</v>
      </c>
      <c r="DF36" s="33">
        <v>113.264</v>
      </c>
      <c r="DG36" s="33">
        <v>53.234000000000002</v>
      </c>
      <c r="DH36" s="33">
        <v>1151.857</v>
      </c>
      <c r="DI36" s="33">
        <v>166.89</v>
      </c>
      <c r="DJ36" s="33">
        <v>245.107</v>
      </c>
      <c r="DK36" s="33">
        <v>347.94299999999998</v>
      </c>
      <c r="DL36" s="33">
        <v>214.22300000000001</v>
      </c>
      <c r="DM36" s="33">
        <v>67.796999999999997</v>
      </c>
      <c r="DN36" s="33">
        <v>109.89700000000001</v>
      </c>
      <c r="DO36" s="33">
        <v>487.16800000000001</v>
      </c>
      <c r="DP36" s="33">
        <v>236.16200000000001</v>
      </c>
      <c r="DQ36" s="33">
        <v>132.321</v>
      </c>
      <c r="DR36" s="33">
        <v>118.68600000000001</v>
      </c>
      <c r="DS36" s="33">
        <v>1593.2750000000001</v>
      </c>
      <c r="DT36" s="33">
        <v>436.41500000000002</v>
      </c>
      <c r="DU36" s="33">
        <v>315.31599999999997</v>
      </c>
      <c r="DV36" s="33">
        <v>59.011000000000003</v>
      </c>
      <c r="DW36" s="33">
        <v>138.702</v>
      </c>
      <c r="DX36" s="33">
        <v>41.1</v>
      </c>
      <c r="DY36" s="33">
        <v>76.503</v>
      </c>
      <c r="DZ36" s="33">
        <v>413.31299999999999</v>
      </c>
      <c r="EA36" s="33">
        <v>148.881</v>
      </c>
      <c r="EB36" s="33">
        <v>231.14099999999999</v>
      </c>
      <c r="EC36" s="19" t="s">
        <v>32</v>
      </c>
      <c r="ED36" s="22">
        <v>43374.993999999999</v>
      </c>
      <c r="EE36" s="33">
        <v>41002.843999999997</v>
      </c>
      <c r="EF36" s="33">
        <v>11306.779</v>
      </c>
      <c r="EG36" s="33">
        <v>614.12300000000005</v>
      </c>
      <c r="EH36" s="33">
        <v>1179.8440000000001</v>
      </c>
      <c r="EI36" s="33">
        <v>1098.3530000000001</v>
      </c>
      <c r="EJ36" s="33">
        <v>6719.076</v>
      </c>
      <c r="EK36" s="33">
        <v>171.69499999999999</v>
      </c>
      <c r="EL36" s="33">
        <v>833.32899999999995</v>
      </c>
      <c r="EM36" s="33">
        <v>454.149</v>
      </c>
      <c r="EN36" s="33">
        <v>236.21100000000001</v>
      </c>
      <c r="EO36" s="33">
        <v>5401.5860000000002</v>
      </c>
      <c r="EP36" s="33">
        <v>1272.3510000000001</v>
      </c>
      <c r="EQ36" s="33">
        <v>1445.9929999999999</v>
      </c>
      <c r="ER36" s="33">
        <v>1185.096</v>
      </c>
      <c r="ES36" s="33">
        <v>708.67100000000005</v>
      </c>
      <c r="ET36" s="33">
        <v>267.03800000000001</v>
      </c>
      <c r="EU36" s="33">
        <v>522.43700000000001</v>
      </c>
      <c r="EV36" s="33">
        <v>2990.2170000000001</v>
      </c>
      <c r="EW36" s="33">
        <v>1429.866</v>
      </c>
      <c r="EX36" s="33">
        <v>691.04200000000003</v>
      </c>
      <c r="EY36" s="33">
        <v>869.30899999999997</v>
      </c>
      <c r="EZ36" s="33">
        <v>14271.055</v>
      </c>
      <c r="FA36" s="33">
        <v>2115.0929999999998</v>
      </c>
      <c r="FB36" s="33">
        <v>1593.1389999999999</v>
      </c>
      <c r="FC36" s="33">
        <v>526.80100000000004</v>
      </c>
      <c r="FD36" s="33">
        <v>315.42500000000001</v>
      </c>
      <c r="FE36" s="33">
        <v>279.10000000000002</v>
      </c>
      <c r="FF36" s="33">
        <v>471.81299999999999</v>
      </c>
      <c r="FG36" s="33">
        <v>3324.9740000000002</v>
      </c>
      <c r="FH36" s="33">
        <v>946.9</v>
      </c>
      <c r="FI36" s="33">
        <v>1425.251</v>
      </c>
      <c r="FJ36" s="19" t="s">
        <v>32</v>
      </c>
      <c r="FK36" s="22">
        <v>6375.7089999999998</v>
      </c>
      <c r="FL36" s="33">
        <v>6259.8580000000002</v>
      </c>
      <c r="FM36" s="33">
        <v>1293.501</v>
      </c>
      <c r="FN36" s="33">
        <v>21.641999999999999</v>
      </c>
      <c r="FO36" s="33">
        <v>136.76300000000001</v>
      </c>
      <c r="FP36" s="33">
        <v>47.973999999999997</v>
      </c>
      <c r="FQ36" s="33">
        <v>1047.0429999999999</v>
      </c>
      <c r="FR36" s="33">
        <v>2.9849999999999999</v>
      </c>
      <c r="FS36" s="33">
        <v>16.023</v>
      </c>
      <c r="FT36" s="33">
        <v>12.414</v>
      </c>
      <c r="FU36" s="33">
        <v>8.657</v>
      </c>
      <c r="FV36" s="33">
        <v>429.33</v>
      </c>
      <c r="FW36" s="33">
        <v>112.217</v>
      </c>
      <c r="FX36" s="33">
        <v>176.95699999999999</v>
      </c>
      <c r="FY36" s="33">
        <v>48.064999999999998</v>
      </c>
      <c r="FZ36" s="33">
        <v>22.645</v>
      </c>
      <c r="GA36" s="33">
        <v>20.094000000000001</v>
      </c>
      <c r="GB36" s="33">
        <v>49.350999999999999</v>
      </c>
      <c r="GC36" s="33">
        <v>119.89</v>
      </c>
      <c r="GD36" s="33">
        <v>54.851999999999997</v>
      </c>
      <c r="GE36" s="33">
        <v>41.771999999999998</v>
      </c>
      <c r="GF36" s="33">
        <v>23.265999999999998</v>
      </c>
      <c r="GG36" s="33">
        <v>4189.0749999999998</v>
      </c>
      <c r="GH36" s="33">
        <v>91.444000000000003</v>
      </c>
      <c r="GI36" s="33">
        <v>51.234000000000002</v>
      </c>
      <c r="GJ36" s="33">
        <v>5.8220000000000001</v>
      </c>
      <c r="GK36" s="33">
        <v>9.83</v>
      </c>
      <c r="GL36" s="33">
        <v>5.4859999999999998</v>
      </c>
      <c r="GM36" s="33">
        <v>30.094999999999999</v>
      </c>
      <c r="GN36" s="33">
        <v>85.384</v>
      </c>
      <c r="GO36" s="33">
        <v>49.51</v>
      </c>
      <c r="GP36" s="33">
        <v>66.34</v>
      </c>
      <c r="GQ36" s="19" t="s">
        <v>32</v>
      </c>
      <c r="GR36" s="22">
        <v>8363.723</v>
      </c>
      <c r="GS36" s="33">
        <v>8162.6729999999998</v>
      </c>
      <c r="GT36" s="33">
        <v>1789.31</v>
      </c>
      <c r="GU36" s="33">
        <v>79.977000000000004</v>
      </c>
      <c r="GV36" s="33">
        <v>150.833</v>
      </c>
      <c r="GW36" s="33">
        <v>138.82900000000001</v>
      </c>
      <c r="GX36" s="33">
        <v>1193.2270000000001</v>
      </c>
      <c r="GY36" s="33">
        <v>25.893000000000001</v>
      </c>
      <c r="GZ36" s="33">
        <v>93.593999999999994</v>
      </c>
      <c r="HA36" s="33">
        <v>66.022000000000006</v>
      </c>
      <c r="HB36" s="33">
        <v>40.936</v>
      </c>
      <c r="HC36" s="33">
        <v>616.57600000000002</v>
      </c>
      <c r="HD36" s="33">
        <v>128.29400000000001</v>
      </c>
      <c r="HE36" s="33">
        <v>158.006</v>
      </c>
      <c r="HF36" s="33">
        <v>133.46700000000001</v>
      </c>
      <c r="HG36" s="33">
        <v>96.837000000000003</v>
      </c>
      <c r="HH36" s="33">
        <v>30.19</v>
      </c>
      <c r="HI36" s="33">
        <v>69.781999999999996</v>
      </c>
      <c r="HJ36" s="33">
        <v>281.73099999999999</v>
      </c>
      <c r="HK36" s="33">
        <v>123.134</v>
      </c>
      <c r="HL36" s="33">
        <v>72.316000000000003</v>
      </c>
      <c r="HM36" s="33">
        <v>86.281000000000006</v>
      </c>
      <c r="HN36" s="33">
        <v>4877.9759999999997</v>
      </c>
      <c r="HO36" s="33">
        <v>240.69</v>
      </c>
      <c r="HP36" s="33">
        <v>163.19499999999999</v>
      </c>
      <c r="HQ36" s="33">
        <v>28.437000000000001</v>
      </c>
      <c r="HR36" s="33">
        <v>39.558</v>
      </c>
      <c r="HS36" s="33">
        <v>26.803000000000001</v>
      </c>
      <c r="HT36" s="33">
        <v>68.397000000000006</v>
      </c>
      <c r="HU36" s="33">
        <v>193.196</v>
      </c>
      <c r="HV36" s="33">
        <v>86.195999999999998</v>
      </c>
      <c r="HW36" s="33">
        <v>114.855</v>
      </c>
      <c r="HX36" s="19" t="s">
        <v>32</v>
      </c>
      <c r="HY36" s="22">
        <v>22163.308000000001</v>
      </c>
      <c r="HZ36" s="33">
        <v>21260.675999999999</v>
      </c>
      <c r="IA36" s="33">
        <v>6258.7340000000004</v>
      </c>
      <c r="IB36" s="33">
        <v>386.358</v>
      </c>
      <c r="IC36" s="33">
        <v>711.43700000000001</v>
      </c>
      <c r="ID36" s="33">
        <v>592.00300000000004</v>
      </c>
      <c r="IE36" s="33">
        <v>3470.8119999999999</v>
      </c>
      <c r="IF36" s="33">
        <v>135.40600000000001</v>
      </c>
      <c r="IG36" s="33">
        <v>504.327</v>
      </c>
      <c r="IH36" s="33">
        <v>289.67200000000003</v>
      </c>
      <c r="II36" s="33">
        <v>168.72</v>
      </c>
      <c r="IJ36" s="33">
        <v>2930.0909999999999</v>
      </c>
      <c r="IK36" s="33">
        <v>670.25099999999998</v>
      </c>
      <c r="IL36" s="33">
        <v>800.03499999999997</v>
      </c>
      <c r="IM36" s="33">
        <v>530.24400000000003</v>
      </c>
      <c r="IN36" s="33">
        <v>411.99</v>
      </c>
      <c r="IO36" s="33">
        <v>200.94</v>
      </c>
      <c r="IP36" s="33">
        <v>316.63200000000001</v>
      </c>
      <c r="IQ36" s="33">
        <v>1456.3510000000001</v>
      </c>
      <c r="IR36" s="33">
        <v>707.67499999999995</v>
      </c>
      <c r="IS36" s="33">
        <v>350.89800000000002</v>
      </c>
      <c r="IT36" s="33">
        <v>397.77699999999999</v>
      </c>
      <c r="IU36" s="33">
        <v>6623.46</v>
      </c>
      <c r="IV36" s="33">
        <v>1743.692</v>
      </c>
      <c r="IW36" s="33">
        <v>848.07100000000003</v>
      </c>
      <c r="IX36" s="33">
        <v>202.32400000000001</v>
      </c>
      <c r="IY36" s="33">
        <v>202.84800000000001</v>
      </c>
      <c r="IZ36" s="33">
        <v>173.637</v>
      </c>
      <c r="JA36" s="33">
        <v>269.262</v>
      </c>
      <c r="JB36" s="33">
        <v>1400.278</v>
      </c>
      <c r="JC36" s="33">
        <v>433.24599999999998</v>
      </c>
      <c r="JD36" s="33">
        <v>469.38600000000002</v>
      </c>
      <c r="JE36" s="19" t="s">
        <v>32</v>
      </c>
      <c r="JF36" s="22">
        <v>14405.075999999999</v>
      </c>
      <c r="JG36" s="33">
        <v>13893.725</v>
      </c>
      <c r="JH36" s="33">
        <v>3734.739</v>
      </c>
      <c r="JI36" s="33">
        <v>124.2</v>
      </c>
      <c r="JJ36" s="33">
        <v>352.92399999999998</v>
      </c>
      <c r="JK36" s="33">
        <v>227.77</v>
      </c>
      <c r="JL36" s="33">
        <v>2751.3910000000001</v>
      </c>
      <c r="JM36" s="33">
        <v>22.486000000000001</v>
      </c>
      <c r="JN36" s="33">
        <v>157.624</v>
      </c>
      <c r="JO36" s="33">
        <v>69.926000000000002</v>
      </c>
      <c r="JP36" s="33">
        <v>28.417999999999999</v>
      </c>
      <c r="JQ36" s="33">
        <v>1236.575</v>
      </c>
      <c r="JR36" s="33">
        <v>308.60700000000003</v>
      </c>
      <c r="JS36" s="33">
        <v>378.64699999999999</v>
      </c>
      <c r="JT36" s="33">
        <v>271.55599999999998</v>
      </c>
      <c r="JU36" s="33">
        <v>150.93899999999999</v>
      </c>
      <c r="JV36" s="33">
        <v>46.078000000000003</v>
      </c>
      <c r="JW36" s="33">
        <v>80.747</v>
      </c>
      <c r="JX36" s="33">
        <v>482.13799999999998</v>
      </c>
      <c r="JY36" s="33">
        <v>213.11199999999999</v>
      </c>
      <c r="JZ36" s="33">
        <v>102.19799999999999</v>
      </c>
      <c r="KA36" s="33">
        <v>166.828</v>
      </c>
      <c r="KB36" s="33">
        <v>6988.4690000000001</v>
      </c>
      <c r="KC36" s="33">
        <v>614.38699999999994</v>
      </c>
      <c r="KD36" s="33">
        <v>279.13600000000002</v>
      </c>
      <c r="KE36" s="33">
        <v>98.259</v>
      </c>
      <c r="KF36" s="33">
        <v>40.329000000000001</v>
      </c>
      <c r="KG36" s="33">
        <v>56.776000000000003</v>
      </c>
      <c r="KH36" s="33">
        <v>83.772000000000006</v>
      </c>
      <c r="KI36" s="33">
        <v>558.28</v>
      </c>
      <c r="KJ36" s="33">
        <v>157.655</v>
      </c>
      <c r="KK36" s="33">
        <v>353.697</v>
      </c>
      <c r="KL36" s="19" t="s">
        <v>32</v>
      </c>
      <c r="KM36" s="22">
        <v>33750.425000000003</v>
      </c>
      <c r="KN36" s="33">
        <v>31373.132000000001</v>
      </c>
      <c r="KO36" s="33">
        <v>9367.1810000000005</v>
      </c>
      <c r="KP36" s="33">
        <v>581.38699999999994</v>
      </c>
      <c r="KQ36" s="33">
        <v>1067.6010000000001</v>
      </c>
      <c r="KR36" s="33">
        <v>805.83399999999995</v>
      </c>
      <c r="KS36" s="33">
        <v>4909.1120000000001</v>
      </c>
      <c r="KT36" s="33">
        <v>220.584</v>
      </c>
      <c r="KU36" s="33">
        <v>725.995</v>
      </c>
      <c r="KV36" s="33">
        <v>650.08299999999997</v>
      </c>
      <c r="KW36" s="33">
        <v>406.58600000000001</v>
      </c>
      <c r="KX36" s="33">
        <v>5153.1660000000002</v>
      </c>
      <c r="KY36" s="33">
        <v>944.71900000000005</v>
      </c>
      <c r="KZ36" s="33">
        <v>1747.6969999999999</v>
      </c>
      <c r="LA36" s="33">
        <v>714.00900000000001</v>
      </c>
      <c r="LB36" s="33">
        <v>711.56200000000001</v>
      </c>
      <c r="LC36" s="33">
        <v>336.77199999999999</v>
      </c>
      <c r="LD36" s="33">
        <v>698.40599999999995</v>
      </c>
      <c r="LE36" s="33">
        <v>2072.9879999999998</v>
      </c>
      <c r="LF36" s="33">
        <v>776.43399999999997</v>
      </c>
      <c r="LG36" s="33">
        <v>678.23900000000003</v>
      </c>
      <c r="LH36" s="33">
        <v>618.31399999999996</v>
      </c>
      <c r="LI36" s="33">
        <v>9701.0869999999995</v>
      </c>
      <c r="LJ36" s="33">
        <v>2028.894</v>
      </c>
      <c r="LK36" s="33">
        <v>1715.011</v>
      </c>
      <c r="LL36" s="33">
        <v>247.952</v>
      </c>
      <c r="LM36" s="33">
        <v>432.63900000000001</v>
      </c>
      <c r="LN36" s="33">
        <v>381.452</v>
      </c>
      <c r="LO36" s="33">
        <v>652.96799999999996</v>
      </c>
      <c r="LP36" s="33">
        <v>1334.806</v>
      </c>
      <c r="LQ36" s="33">
        <v>1087.2190000000001</v>
      </c>
      <c r="LR36" s="33">
        <v>1164.48</v>
      </c>
      <c r="LS36" s="33">
        <v>125.59399999999999</v>
      </c>
      <c r="LT36" s="22">
        <v>5059.1530000000002</v>
      </c>
      <c r="LU36" s="33">
        <v>4814.7849999999999</v>
      </c>
      <c r="LV36" s="33">
        <v>1428.548</v>
      </c>
      <c r="LW36" s="33">
        <v>76.905000000000001</v>
      </c>
      <c r="LX36" s="33">
        <v>154.96100000000001</v>
      </c>
      <c r="LY36" s="33">
        <v>150.505</v>
      </c>
      <c r="LZ36" s="33">
        <v>809.63900000000001</v>
      </c>
      <c r="MA36" s="33">
        <v>31.582999999999998</v>
      </c>
      <c r="MB36" s="33">
        <v>113.178</v>
      </c>
      <c r="MC36" s="33">
        <v>61.545999999999999</v>
      </c>
      <c r="MD36" s="33">
        <v>30.231999999999999</v>
      </c>
      <c r="ME36" s="33">
        <v>571.88099999999997</v>
      </c>
      <c r="MF36" s="33">
        <v>116.01</v>
      </c>
      <c r="MG36" s="33">
        <v>183.49799999999999</v>
      </c>
      <c r="MH36" s="33">
        <v>88.322999999999993</v>
      </c>
      <c r="MI36" s="33">
        <v>90.304000000000002</v>
      </c>
      <c r="MJ36" s="33">
        <v>31.305</v>
      </c>
      <c r="MK36" s="33">
        <v>62.441000000000003</v>
      </c>
      <c r="ML36" s="33">
        <v>279.298</v>
      </c>
      <c r="MM36" s="33">
        <v>120.431</v>
      </c>
      <c r="MN36" s="33">
        <v>85.688000000000002</v>
      </c>
      <c r="MO36" s="33">
        <v>73.177999999999997</v>
      </c>
      <c r="MP36" s="33">
        <v>1707.5809999999999</v>
      </c>
      <c r="MQ36" s="33">
        <v>348.21699999999998</v>
      </c>
      <c r="MR36" s="33">
        <v>179.51900000000001</v>
      </c>
      <c r="MS36" s="33">
        <v>42.67</v>
      </c>
      <c r="MT36" s="33">
        <v>35.124000000000002</v>
      </c>
      <c r="MU36" s="33">
        <v>39.229999999999997</v>
      </c>
      <c r="MV36" s="33">
        <v>62.494999999999997</v>
      </c>
      <c r="MW36" s="33">
        <v>299.74099999999999</v>
      </c>
      <c r="MX36" s="33">
        <v>131.23500000000001</v>
      </c>
      <c r="MY36" s="33">
        <v>113.133</v>
      </c>
      <c r="MZ36" s="19" t="s">
        <v>32</v>
      </c>
      <c r="NA36" s="20"/>
    </row>
    <row r="37" spans="1:365" s="16" customFormat="1" ht="15" customHeight="1">
      <c r="A37" s="15">
        <v>2019</v>
      </c>
      <c r="B37" s="22">
        <v>185473.87400000001</v>
      </c>
      <c r="C37" s="33">
        <v>177124.47200000001</v>
      </c>
      <c r="D37" s="33">
        <v>55122.080999999998</v>
      </c>
      <c r="E37" s="33">
        <v>3203.1439999999998</v>
      </c>
      <c r="F37" s="33">
        <v>6369.9369999999999</v>
      </c>
      <c r="G37" s="33">
        <v>6164.7309999999998</v>
      </c>
      <c r="H37" s="33">
        <v>29895.508999999998</v>
      </c>
      <c r="I37" s="33">
        <v>989.05</v>
      </c>
      <c r="J37" s="33">
        <v>4545.95</v>
      </c>
      <c r="K37" s="33">
        <v>2487.5920000000001</v>
      </c>
      <c r="L37" s="33">
        <v>1466.1690000000001</v>
      </c>
      <c r="M37" s="33">
        <v>26132.182000000001</v>
      </c>
      <c r="N37" s="33">
        <v>6404.6790000000001</v>
      </c>
      <c r="O37" s="33">
        <v>7109.3429999999998</v>
      </c>
      <c r="P37" s="33">
        <v>5050.3140000000003</v>
      </c>
      <c r="Q37" s="33">
        <v>3454.3020000000001</v>
      </c>
      <c r="R37" s="33">
        <v>1506.329</v>
      </c>
      <c r="S37" s="33">
        <v>2607.2139999999999</v>
      </c>
      <c r="T37" s="33">
        <v>11829.696</v>
      </c>
      <c r="U37" s="33">
        <v>5234.6019999999999</v>
      </c>
      <c r="V37" s="33">
        <v>3046.165</v>
      </c>
      <c r="W37" s="33">
        <v>3548.9290000000001</v>
      </c>
      <c r="X37" s="33">
        <v>57391.675999999999</v>
      </c>
      <c r="Y37" s="33">
        <v>10051.535</v>
      </c>
      <c r="Z37" s="33">
        <v>7825.0609999999997</v>
      </c>
      <c r="AA37" s="33">
        <v>2117.2660000000001</v>
      </c>
      <c r="AB37" s="33">
        <v>1944.5740000000001</v>
      </c>
      <c r="AC37" s="33">
        <v>1409.403</v>
      </c>
      <c r="AD37" s="33">
        <v>2353.819</v>
      </c>
      <c r="AE37" s="33">
        <v>8772.241</v>
      </c>
      <c r="AF37" s="33">
        <v>3759.864</v>
      </c>
      <c r="AG37" s="33">
        <v>4454.5749999999998</v>
      </c>
      <c r="AH37" s="33">
        <v>134.96299999999999</v>
      </c>
      <c r="AI37" s="22">
        <v>4289.6229999999996</v>
      </c>
      <c r="AJ37" s="33">
        <v>3922.1120000000001</v>
      </c>
      <c r="AK37" s="33">
        <v>923.89</v>
      </c>
      <c r="AL37" s="33">
        <v>69.742000000000004</v>
      </c>
      <c r="AM37" s="33">
        <v>101.732</v>
      </c>
      <c r="AN37" s="33">
        <v>64.686999999999998</v>
      </c>
      <c r="AO37" s="33">
        <v>229.80600000000001</v>
      </c>
      <c r="AP37" s="33">
        <v>61.987000000000002</v>
      </c>
      <c r="AQ37" s="33">
        <v>70.14</v>
      </c>
      <c r="AR37" s="33">
        <v>197.46799999999999</v>
      </c>
      <c r="AS37" s="33">
        <v>128.328</v>
      </c>
      <c r="AT37" s="33">
        <v>787.09199999999998</v>
      </c>
      <c r="AU37" s="33">
        <v>163.405</v>
      </c>
      <c r="AV37" s="33">
        <v>176.62200000000001</v>
      </c>
      <c r="AW37" s="33">
        <v>99.855999999999995</v>
      </c>
      <c r="AX37" s="33">
        <v>152.13800000000001</v>
      </c>
      <c r="AY37" s="33">
        <v>80.722999999999999</v>
      </c>
      <c r="AZ37" s="33">
        <v>114.349</v>
      </c>
      <c r="BA37" s="33">
        <v>812.37400000000002</v>
      </c>
      <c r="BB37" s="33">
        <v>359.327</v>
      </c>
      <c r="BC37" s="33">
        <v>111.78</v>
      </c>
      <c r="BD37" s="33">
        <v>341.267</v>
      </c>
      <c r="BE37" s="33">
        <v>96.055000000000007</v>
      </c>
      <c r="BF37" s="33">
        <v>171.768</v>
      </c>
      <c r="BG37" s="33">
        <v>816.71699999999998</v>
      </c>
      <c r="BH37" s="33">
        <v>251.328</v>
      </c>
      <c r="BI37" s="33">
        <v>222.05500000000001</v>
      </c>
      <c r="BJ37" s="33">
        <v>139.42500000000001</v>
      </c>
      <c r="BK37" s="33">
        <v>203.90899999999999</v>
      </c>
      <c r="BL37" s="33">
        <v>314.214</v>
      </c>
      <c r="BM37" s="33">
        <v>281.85300000000001</v>
      </c>
      <c r="BN37" s="33">
        <v>85.659000000000006</v>
      </c>
      <c r="BO37" s="19" t="s">
        <v>32</v>
      </c>
      <c r="BP37" s="22">
        <v>32357.006000000001</v>
      </c>
      <c r="BQ37" s="33">
        <v>31798.129000000001</v>
      </c>
      <c r="BR37" s="33">
        <v>13975.911</v>
      </c>
      <c r="BS37" s="33">
        <v>966.92100000000005</v>
      </c>
      <c r="BT37" s="33">
        <v>1593.92</v>
      </c>
      <c r="BU37" s="33">
        <v>2574.3879999999999</v>
      </c>
      <c r="BV37" s="33">
        <v>6424.7659999999996</v>
      </c>
      <c r="BW37" s="33">
        <v>216.37700000000001</v>
      </c>
      <c r="BX37" s="33">
        <v>1392.529</v>
      </c>
      <c r="BY37" s="33">
        <v>494.63600000000002</v>
      </c>
      <c r="BZ37" s="33">
        <v>312.375</v>
      </c>
      <c r="CA37" s="33">
        <v>6991.9260000000004</v>
      </c>
      <c r="CB37" s="33">
        <v>2315.6120000000001</v>
      </c>
      <c r="CC37" s="33">
        <v>1597.6790000000001</v>
      </c>
      <c r="CD37" s="33">
        <v>1448.0450000000001</v>
      </c>
      <c r="CE37" s="33">
        <v>742.928</v>
      </c>
      <c r="CF37" s="33">
        <v>387.14699999999999</v>
      </c>
      <c r="CG37" s="33">
        <v>500.51400000000001</v>
      </c>
      <c r="CH37" s="33">
        <v>2439.4050000000002</v>
      </c>
      <c r="CI37" s="33">
        <v>1032.1849999999999</v>
      </c>
      <c r="CJ37" s="33">
        <v>679.31799999999998</v>
      </c>
      <c r="CK37" s="33">
        <v>727.90200000000004</v>
      </c>
      <c r="CL37" s="33">
        <v>4548.1419999999998</v>
      </c>
      <c r="CM37" s="33">
        <v>1744.3779999999999</v>
      </c>
      <c r="CN37" s="33">
        <v>1686.471</v>
      </c>
      <c r="CO37" s="33">
        <v>622.83399999999995</v>
      </c>
      <c r="CP37" s="33">
        <v>458.209</v>
      </c>
      <c r="CQ37" s="33">
        <v>232.572</v>
      </c>
      <c r="CR37" s="33">
        <v>372.85599999999999</v>
      </c>
      <c r="CS37" s="33">
        <v>411.89600000000002</v>
      </c>
      <c r="CT37" s="33">
        <v>277.11599999999999</v>
      </c>
      <c r="CU37" s="33">
        <v>281.76100000000002</v>
      </c>
      <c r="CV37" s="19" t="s">
        <v>32</v>
      </c>
      <c r="CW37" s="22">
        <v>8151.7340000000004</v>
      </c>
      <c r="CX37" s="33">
        <v>7751.1679999999997</v>
      </c>
      <c r="CY37" s="33">
        <v>3003.127</v>
      </c>
      <c r="CZ37" s="33">
        <v>190.98400000000001</v>
      </c>
      <c r="DA37" s="33">
        <v>601.95600000000002</v>
      </c>
      <c r="DB37" s="33">
        <v>314.24099999999999</v>
      </c>
      <c r="DC37" s="33">
        <v>1116.9690000000001</v>
      </c>
      <c r="DD37" s="33">
        <v>63.92</v>
      </c>
      <c r="DE37" s="33">
        <v>540.077</v>
      </c>
      <c r="DF37" s="33">
        <v>117.393</v>
      </c>
      <c r="DG37" s="33">
        <v>57.585999999999999</v>
      </c>
      <c r="DH37" s="33">
        <v>1262.367</v>
      </c>
      <c r="DI37" s="33">
        <v>187.142</v>
      </c>
      <c r="DJ37" s="33">
        <v>275.93</v>
      </c>
      <c r="DK37" s="33">
        <v>377.25900000000001</v>
      </c>
      <c r="DL37" s="33">
        <v>235.27</v>
      </c>
      <c r="DM37" s="33">
        <v>74.915000000000006</v>
      </c>
      <c r="DN37" s="33">
        <v>111.85</v>
      </c>
      <c r="DO37" s="33">
        <v>527.60799999999995</v>
      </c>
      <c r="DP37" s="33">
        <v>255.596</v>
      </c>
      <c r="DQ37" s="33">
        <v>145.22300000000001</v>
      </c>
      <c r="DR37" s="33">
        <v>126.789</v>
      </c>
      <c r="DS37" s="33">
        <v>1693.8030000000001</v>
      </c>
      <c r="DT37" s="33">
        <v>479.29199999999997</v>
      </c>
      <c r="DU37" s="33">
        <v>333.416</v>
      </c>
      <c r="DV37" s="33">
        <v>62.427999999999997</v>
      </c>
      <c r="DW37" s="33">
        <v>141.578</v>
      </c>
      <c r="DX37" s="33">
        <v>46.566000000000003</v>
      </c>
      <c r="DY37" s="33">
        <v>82.843999999999994</v>
      </c>
      <c r="DZ37" s="33">
        <v>451.55399999999997</v>
      </c>
      <c r="EA37" s="33">
        <v>159.661</v>
      </c>
      <c r="EB37" s="33">
        <v>240.90600000000001</v>
      </c>
      <c r="EC37" s="19" t="s">
        <v>32</v>
      </c>
      <c r="ED37" s="22">
        <v>45442.478000000003</v>
      </c>
      <c r="EE37" s="33">
        <v>42983.732000000004</v>
      </c>
      <c r="EF37" s="33">
        <v>11842.466</v>
      </c>
      <c r="EG37" s="33">
        <v>631.91999999999996</v>
      </c>
      <c r="EH37" s="33">
        <v>1255.252</v>
      </c>
      <c r="EI37" s="33">
        <v>1106.1510000000001</v>
      </c>
      <c r="EJ37" s="33">
        <v>7089.1940000000004</v>
      </c>
      <c r="EK37" s="33">
        <v>185.33799999999999</v>
      </c>
      <c r="EL37" s="33">
        <v>860.57</v>
      </c>
      <c r="EM37" s="33">
        <v>470.47800000000001</v>
      </c>
      <c r="EN37" s="33">
        <v>243.56299999999999</v>
      </c>
      <c r="EO37" s="33">
        <v>5606.48</v>
      </c>
      <c r="EP37" s="33">
        <v>1316.595</v>
      </c>
      <c r="EQ37" s="33">
        <v>1489.5830000000001</v>
      </c>
      <c r="ER37" s="33">
        <v>1238.6500000000001</v>
      </c>
      <c r="ES37" s="33">
        <v>750.88099999999997</v>
      </c>
      <c r="ET37" s="33">
        <v>273.71199999999999</v>
      </c>
      <c r="EU37" s="33">
        <v>537.05799999999999</v>
      </c>
      <c r="EV37" s="33">
        <v>3157.2660000000001</v>
      </c>
      <c r="EW37" s="33">
        <v>1515.877</v>
      </c>
      <c r="EX37" s="33">
        <v>714.72799999999995</v>
      </c>
      <c r="EY37" s="33">
        <v>926.66200000000003</v>
      </c>
      <c r="EZ37" s="33">
        <v>14894.447</v>
      </c>
      <c r="FA37" s="33">
        <v>2332.317</v>
      </c>
      <c r="FB37" s="33">
        <v>1653.9670000000001</v>
      </c>
      <c r="FC37" s="33">
        <v>542.89099999999996</v>
      </c>
      <c r="FD37" s="33">
        <v>336.108</v>
      </c>
      <c r="FE37" s="33">
        <v>288.20299999999997</v>
      </c>
      <c r="FF37" s="33">
        <v>486.76600000000002</v>
      </c>
      <c r="FG37" s="33">
        <v>3496.79</v>
      </c>
      <c r="FH37" s="33">
        <v>999.37099999999998</v>
      </c>
      <c r="FI37" s="33">
        <v>1459.375</v>
      </c>
      <c r="FJ37" s="19" t="s">
        <v>32</v>
      </c>
      <c r="FK37" s="22">
        <v>7140.61</v>
      </c>
      <c r="FL37" s="33">
        <v>7011.91</v>
      </c>
      <c r="FM37" s="33">
        <v>1551.6479999999999</v>
      </c>
      <c r="FN37" s="33">
        <v>23.838000000000001</v>
      </c>
      <c r="FO37" s="33">
        <v>171.26499999999999</v>
      </c>
      <c r="FP37" s="33">
        <v>62.356000000000002</v>
      </c>
      <c r="FQ37" s="33">
        <v>1244.5540000000001</v>
      </c>
      <c r="FR37" s="33">
        <v>3.45</v>
      </c>
      <c r="FS37" s="33">
        <v>18.547000000000001</v>
      </c>
      <c r="FT37" s="33">
        <v>16.856999999999999</v>
      </c>
      <c r="FU37" s="33">
        <v>10.78</v>
      </c>
      <c r="FV37" s="33">
        <v>463.13099999999997</v>
      </c>
      <c r="FW37" s="33">
        <v>134.95500000000001</v>
      </c>
      <c r="FX37" s="33">
        <v>170.77600000000001</v>
      </c>
      <c r="FY37" s="33">
        <v>54.892000000000003</v>
      </c>
      <c r="FZ37" s="33">
        <v>26.640999999999998</v>
      </c>
      <c r="GA37" s="33">
        <v>19.852</v>
      </c>
      <c r="GB37" s="33">
        <v>56.015999999999998</v>
      </c>
      <c r="GC37" s="33">
        <v>138.148</v>
      </c>
      <c r="GD37" s="33">
        <v>63.384</v>
      </c>
      <c r="GE37" s="33">
        <v>51.058</v>
      </c>
      <c r="GF37" s="33">
        <v>23.706</v>
      </c>
      <c r="GG37" s="33">
        <v>4616.3450000000003</v>
      </c>
      <c r="GH37" s="33">
        <v>94.597999999999999</v>
      </c>
      <c r="GI37" s="33">
        <v>58.701000000000001</v>
      </c>
      <c r="GJ37" s="33">
        <v>6.3819999999999997</v>
      </c>
      <c r="GK37" s="33">
        <v>11.523999999999999</v>
      </c>
      <c r="GL37" s="33">
        <v>6.1340000000000003</v>
      </c>
      <c r="GM37" s="33">
        <v>34.659999999999997</v>
      </c>
      <c r="GN37" s="33">
        <v>89.338999999999999</v>
      </c>
      <c r="GO37" s="33">
        <v>53.433</v>
      </c>
      <c r="GP37" s="33">
        <v>75.266999999999996</v>
      </c>
      <c r="GQ37" s="19" t="s">
        <v>32</v>
      </c>
      <c r="GR37" s="22">
        <v>8909.7129999999997</v>
      </c>
      <c r="GS37" s="33">
        <v>8695.884</v>
      </c>
      <c r="GT37" s="33">
        <v>1911.472</v>
      </c>
      <c r="GU37" s="33">
        <v>86.135999999999996</v>
      </c>
      <c r="GV37" s="33">
        <v>177.36099999999999</v>
      </c>
      <c r="GW37" s="33">
        <v>154.048</v>
      </c>
      <c r="GX37" s="33">
        <v>1232.1099999999999</v>
      </c>
      <c r="GY37" s="33">
        <v>30.221</v>
      </c>
      <c r="GZ37" s="33">
        <v>108.19199999999999</v>
      </c>
      <c r="HA37" s="33">
        <v>77.938000000000002</v>
      </c>
      <c r="HB37" s="33">
        <v>45.466999999999999</v>
      </c>
      <c r="HC37" s="33">
        <v>698.52700000000004</v>
      </c>
      <c r="HD37" s="33">
        <v>144.72200000000001</v>
      </c>
      <c r="HE37" s="33">
        <v>180.69800000000001</v>
      </c>
      <c r="HF37" s="33">
        <v>151.43600000000001</v>
      </c>
      <c r="HG37" s="33">
        <v>107.361</v>
      </c>
      <c r="HH37" s="33">
        <v>36.036999999999999</v>
      </c>
      <c r="HI37" s="33">
        <v>78.272999999999996</v>
      </c>
      <c r="HJ37" s="33">
        <v>301.32600000000002</v>
      </c>
      <c r="HK37" s="33">
        <v>132.012</v>
      </c>
      <c r="HL37" s="33">
        <v>82.397999999999996</v>
      </c>
      <c r="HM37" s="33">
        <v>86.917000000000002</v>
      </c>
      <c r="HN37" s="33">
        <v>5130.6409999999996</v>
      </c>
      <c r="HO37" s="33">
        <v>254.404</v>
      </c>
      <c r="HP37" s="33">
        <v>178.32900000000001</v>
      </c>
      <c r="HQ37" s="33">
        <v>30.167000000000002</v>
      </c>
      <c r="HR37" s="33">
        <v>43.924999999999997</v>
      </c>
      <c r="HS37" s="33">
        <v>29.486999999999998</v>
      </c>
      <c r="HT37" s="33">
        <v>74.748999999999995</v>
      </c>
      <c r="HU37" s="33">
        <v>221.18600000000001</v>
      </c>
      <c r="HV37" s="33">
        <v>88.188000000000002</v>
      </c>
      <c r="HW37" s="33">
        <v>125.64100000000001</v>
      </c>
      <c r="HX37" s="19" t="s">
        <v>32</v>
      </c>
      <c r="HY37" s="22">
        <v>23260.453000000001</v>
      </c>
      <c r="HZ37" s="33">
        <v>22329.987000000001</v>
      </c>
      <c r="IA37" s="33">
        <v>6588.6790000000001</v>
      </c>
      <c r="IB37" s="33">
        <v>405.58600000000001</v>
      </c>
      <c r="IC37" s="33">
        <v>756.38300000000004</v>
      </c>
      <c r="ID37" s="33">
        <v>625.23199999999997</v>
      </c>
      <c r="IE37" s="33">
        <v>3663.3220000000001</v>
      </c>
      <c r="IF37" s="33">
        <v>141.18899999999999</v>
      </c>
      <c r="IG37" s="33">
        <v>523.76300000000003</v>
      </c>
      <c r="IH37" s="33">
        <v>299.33100000000002</v>
      </c>
      <c r="II37" s="33">
        <v>173.875</v>
      </c>
      <c r="IJ37" s="33">
        <v>3055.9209999999998</v>
      </c>
      <c r="IK37" s="33">
        <v>701.79</v>
      </c>
      <c r="IL37" s="33">
        <v>832.92700000000002</v>
      </c>
      <c r="IM37" s="33">
        <v>552.95299999999997</v>
      </c>
      <c r="IN37" s="33">
        <v>428.24400000000003</v>
      </c>
      <c r="IO37" s="33">
        <v>210.30199999999999</v>
      </c>
      <c r="IP37" s="33">
        <v>329.70600000000002</v>
      </c>
      <c r="IQ37" s="33">
        <v>1501.9390000000001</v>
      </c>
      <c r="IR37" s="33">
        <v>727.21500000000003</v>
      </c>
      <c r="IS37" s="33">
        <v>359.47300000000001</v>
      </c>
      <c r="IT37" s="33">
        <v>415.25099999999998</v>
      </c>
      <c r="IU37" s="33">
        <v>6996.491</v>
      </c>
      <c r="IV37" s="33">
        <v>1841.8969999999999</v>
      </c>
      <c r="IW37" s="33">
        <v>878.27700000000004</v>
      </c>
      <c r="IX37" s="33">
        <v>211.874</v>
      </c>
      <c r="IY37" s="33">
        <v>209.792</v>
      </c>
      <c r="IZ37" s="33">
        <v>180.34100000000001</v>
      </c>
      <c r="JA37" s="33">
        <v>276.27100000000002</v>
      </c>
      <c r="JB37" s="33">
        <v>1466.7819999999999</v>
      </c>
      <c r="JC37" s="33">
        <v>447.01900000000001</v>
      </c>
      <c r="JD37" s="33">
        <v>483.447</v>
      </c>
      <c r="JE37" s="19" t="s">
        <v>32</v>
      </c>
      <c r="JF37" s="22">
        <v>15425.575999999999</v>
      </c>
      <c r="JG37" s="33">
        <v>14896.311</v>
      </c>
      <c r="JH37" s="33">
        <v>4032.0450000000001</v>
      </c>
      <c r="JI37" s="33">
        <v>136.68899999999999</v>
      </c>
      <c r="JJ37" s="33">
        <v>403.416</v>
      </c>
      <c r="JK37" s="33">
        <v>251.929</v>
      </c>
      <c r="JL37" s="33">
        <v>2946.2469999999998</v>
      </c>
      <c r="JM37" s="33">
        <v>24.847999999999999</v>
      </c>
      <c r="JN37" s="33">
        <v>160.79</v>
      </c>
      <c r="JO37" s="33">
        <v>74.628</v>
      </c>
      <c r="JP37" s="33">
        <v>33.497999999999998</v>
      </c>
      <c r="JQ37" s="33">
        <v>1280.5360000000001</v>
      </c>
      <c r="JR37" s="33">
        <v>323.09699999999998</v>
      </c>
      <c r="JS37" s="33">
        <v>379.23899999999998</v>
      </c>
      <c r="JT37" s="33">
        <v>290.43400000000003</v>
      </c>
      <c r="JU37" s="33">
        <v>157.02799999999999</v>
      </c>
      <c r="JV37" s="33">
        <v>48.610999999999997</v>
      </c>
      <c r="JW37" s="33">
        <v>82.126999999999995</v>
      </c>
      <c r="JX37" s="33">
        <v>522.69200000000001</v>
      </c>
      <c r="JY37" s="33">
        <v>234.702</v>
      </c>
      <c r="JZ37" s="33">
        <v>109.864</v>
      </c>
      <c r="KA37" s="33">
        <v>178.125</v>
      </c>
      <c r="KB37" s="33">
        <v>7521.3869999999997</v>
      </c>
      <c r="KC37" s="33">
        <v>651.899</v>
      </c>
      <c r="KD37" s="33">
        <v>279.92099999999999</v>
      </c>
      <c r="KE37" s="33">
        <v>91.058999999999997</v>
      </c>
      <c r="KF37" s="33">
        <v>39.832999999999998</v>
      </c>
      <c r="KG37" s="33">
        <v>57.463999999999999</v>
      </c>
      <c r="KH37" s="33">
        <v>91.566000000000003</v>
      </c>
      <c r="KI37" s="33">
        <v>607.82899999999995</v>
      </c>
      <c r="KJ37" s="33">
        <v>167.709</v>
      </c>
      <c r="KK37" s="33">
        <v>361.55599999999998</v>
      </c>
      <c r="KL37" s="19" t="s">
        <v>32</v>
      </c>
      <c r="KM37" s="22">
        <v>35169.900999999998</v>
      </c>
      <c r="KN37" s="33">
        <v>32662.654999999999</v>
      </c>
      <c r="KO37" s="33">
        <v>9774.3919999999998</v>
      </c>
      <c r="KP37" s="33">
        <v>607.73</v>
      </c>
      <c r="KQ37" s="33">
        <v>1136.8320000000001</v>
      </c>
      <c r="KR37" s="33">
        <v>850.75599999999997</v>
      </c>
      <c r="KS37" s="33">
        <v>5090.7190000000001</v>
      </c>
      <c r="KT37" s="33">
        <v>231.47399999999999</v>
      </c>
      <c r="KU37" s="33">
        <v>754.71600000000001</v>
      </c>
      <c r="KV37" s="33">
        <v>672.596</v>
      </c>
      <c r="KW37" s="33">
        <v>429.57</v>
      </c>
      <c r="KX37" s="33">
        <v>5393.29</v>
      </c>
      <c r="KY37" s="33">
        <v>995.40200000000004</v>
      </c>
      <c r="KZ37" s="33">
        <v>1817.577</v>
      </c>
      <c r="LA37" s="33">
        <v>745.80200000000002</v>
      </c>
      <c r="LB37" s="33">
        <v>761.99599999999998</v>
      </c>
      <c r="LC37" s="33">
        <v>345.20400000000001</v>
      </c>
      <c r="LD37" s="33">
        <v>727.31</v>
      </c>
      <c r="LE37" s="33">
        <v>2139.2539999999999</v>
      </c>
      <c r="LF37" s="33">
        <v>790.71400000000006</v>
      </c>
      <c r="LG37" s="33">
        <v>702.56399999999996</v>
      </c>
      <c r="LH37" s="33">
        <v>645.97500000000002</v>
      </c>
      <c r="LI37" s="33">
        <v>10089.316999999999</v>
      </c>
      <c r="LJ37" s="33">
        <v>2111.5929999999998</v>
      </c>
      <c r="LK37" s="33">
        <v>1752.4649999999999</v>
      </c>
      <c r="LL37" s="33">
        <v>253.34800000000001</v>
      </c>
      <c r="LM37" s="33">
        <v>444.262</v>
      </c>
      <c r="LN37" s="33">
        <v>388.49200000000002</v>
      </c>
      <c r="LO37" s="33">
        <v>666.36300000000006</v>
      </c>
      <c r="LP37" s="33">
        <v>1402.345</v>
      </c>
      <c r="LQ37" s="33">
        <v>1143.885</v>
      </c>
      <c r="LR37" s="33">
        <v>1228.3979999999999</v>
      </c>
      <c r="LS37" s="33">
        <v>134.96299999999999</v>
      </c>
      <c r="LT37" s="22">
        <v>5326.78</v>
      </c>
      <c r="LU37" s="33">
        <v>5072.5839999999998</v>
      </c>
      <c r="LV37" s="33">
        <v>1518.45</v>
      </c>
      <c r="LW37" s="33">
        <v>83.597999999999999</v>
      </c>
      <c r="LX37" s="33">
        <v>171.822</v>
      </c>
      <c r="LY37" s="33">
        <v>160.94399999999999</v>
      </c>
      <c r="LZ37" s="33">
        <v>857.822</v>
      </c>
      <c r="MA37" s="33">
        <v>30.245999999999999</v>
      </c>
      <c r="MB37" s="33">
        <v>116.626</v>
      </c>
      <c r="MC37" s="33">
        <v>66.266000000000005</v>
      </c>
      <c r="MD37" s="33">
        <v>31.126000000000001</v>
      </c>
      <c r="ME37" s="33">
        <v>592.91099999999994</v>
      </c>
      <c r="MF37" s="33">
        <v>121.959</v>
      </c>
      <c r="MG37" s="33">
        <v>188.31200000000001</v>
      </c>
      <c r="MH37" s="33">
        <v>90.986999999999995</v>
      </c>
      <c r="MI37" s="33">
        <v>91.813999999999993</v>
      </c>
      <c r="MJ37" s="33">
        <v>29.827999999999999</v>
      </c>
      <c r="MK37" s="33">
        <v>70.012</v>
      </c>
      <c r="ML37" s="33">
        <v>289.68299999999999</v>
      </c>
      <c r="MM37" s="33">
        <v>123.589</v>
      </c>
      <c r="MN37" s="33">
        <v>89.757999999999996</v>
      </c>
      <c r="MO37" s="33">
        <v>76.334999999999994</v>
      </c>
      <c r="MP37" s="33">
        <v>1805.048</v>
      </c>
      <c r="MQ37" s="33">
        <v>369.38900000000001</v>
      </c>
      <c r="MR37" s="33">
        <v>186.798</v>
      </c>
      <c r="MS37" s="33">
        <v>44.954999999999998</v>
      </c>
      <c r="MT37" s="33">
        <v>37.286999999999999</v>
      </c>
      <c r="MU37" s="33">
        <v>40.72</v>
      </c>
      <c r="MV37" s="33">
        <v>63.835000000000001</v>
      </c>
      <c r="MW37" s="33">
        <v>310.30500000000001</v>
      </c>
      <c r="MX37" s="33">
        <v>141.63</v>
      </c>
      <c r="MY37" s="33">
        <v>112.565</v>
      </c>
      <c r="MZ37" s="19" t="s">
        <v>32</v>
      </c>
    </row>
    <row r="38" spans="1:365" ht="15" customHeight="1">
      <c r="A38" s="15">
        <v>2020</v>
      </c>
      <c r="B38" s="22">
        <v>175104.28700000001</v>
      </c>
      <c r="C38" s="33">
        <v>167600.82699999999</v>
      </c>
      <c r="D38" s="33">
        <v>53081.953000000001</v>
      </c>
      <c r="E38" s="33">
        <v>3113.8960000000002</v>
      </c>
      <c r="F38" s="33">
        <v>6185.4229999999998</v>
      </c>
      <c r="G38" s="33">
        <v>6035.3040000000001</v>
      </c>
      <c r="H38" s="33">
        <v>28477.258000000002</v>
      </c>
      <c r="I38" s="33">
        <v>973.02499999999998</v>
      </c>
      <c r="J38" s="33">
        <v>4476.5640000000003</v>
      </c>
      <c r="K38" s="33">
        <v>2374.1469999999999</v>
      </c>
      <c r="L38" s="33">
        <v>1446.335</v>
      </c>
      <c r="M38" s="33">
        <v>25420.79</v>
      </c>
      <c r="N38" s="33">
        <v>6284.3069999999998</v>
      </c>
      <c r="O38" s="33">
        <v>6831.8149999999996</v>
      </c>
      <c r="P38" s="33">
        <v>4892.165</v>
      </c>
      <c r="Q38" s="33">
        <v>3425.6750000000002</v>
      </c>
      <c r="R38" s="33">
        <v>1461.451</v>
      </c>
      <c r="S38" s="33">
        <v>2525.3760000000002</v>
      </c>
      <c r="T38" s="33">
        <v>11481.013999999999</v>
      </c>
      <c r="U38" s="33">
        <v>5042.12</v>
      </c>
      <c r="V38" s="33">
        <v>2951.6469999999999</v>
      </c>
      <c r="W38" s="33">
        <v>3487.2469999999998</v>
      </c>
      <c r="X38" s="33">
        <v>53536.993000000002</v>
      </c>
      <c r="Y38" s="33">
        <v>9604.3639999999996</v>
      </c>
      <c r="Z38" s="33">
        <v>7124.1329999999998</v>
      </c>
      <c r="AA38" s="33">
        <v>1692.19</v>
      </c>
      <c r="AB38" s="33">
        <v>1789.0070000000001</v>
      </c>
      <c r="AC38" s="33">
        <v>1386.817</v>
      </c>
      <c r="AD38" s="33">
        <v>2256.1190000000001</v>
      </c>
      <c r="AE38" s="33">
        <v>7351.58</v>
      </c>
      <c r="AF38" s="33">
        <v>3480.8339999999998</v>
      </c>
      <c r="AG38" s="33">
        <v>3891.1550000000002</v>
      </c>
      <c r="AH38" s="33">
        <v>131.471</v>
      </c>
      <c r="AI38" s="22">
        <v>4303.9030000000002</v>
      </c>
      <c r="AJ38" s="33">
        <v>3947.41</v>
      </c>
      <c r="AK38" s="33">
        <v>918.50199999999995</v>
      </c>
      <c r="AL38" s="33">
        <v>70.016000000000005</v>
      </c>
      <c r="AM38" s="33">
        <v>100.402</v>
      </c>
      <c r="AN38" s="33">
        <v>66.372</v>
      </c>
      <c r="AO38" s="33">
        <v>218.108</v>
      </c>
      <c r="AP38" s="33">
        <v>61.712000000000003</v>
      </c>
      <c r="AQ38" s="33">
        <v>78.370999999999995</v>
      </c>
      <c r="AR38" s="33">
        <v>188.208</v>
      </c>
      <c r="AS38" s="33">
        <v>135.31200000000001</v>
      </c>
      <c r="AT38" s="33">
        <v>803.16099999999994</v>
      </c>
      <c r="AU38" s="33">
        <v>160.20500000000001</v>
      </c>
      <c r="AV38" s="33">
        <v>187.22800000000001</v>
      </c>
      <c r="AW38" s="33">
        <v>90.893000000000001</v>
      </c>
      <c r="AX38" s="33">
        <v>154.119</v>
      </c>
      <c r="AY38" s="33">
        <v>89.132999999999996</v>
      </c>
      <c r="AZ38" s="33">
        <v>121.584</v>
      </c>
      <c r="BA38" s="33">
        <v>790.35299999999995</v>
      </c>
      <c r="BB38" s="33">
        <v>348.29899999999998</v>
      </c>
      <c r="BC38" s="33">
        <v>109.26600000000001</v>
      </c>
      <c r="BD38" s="33">
        <v>332.78699999999998</v>
      </c>
      <c r="BE38" s="33">
        <v>99.477999999999994</v>
      </c>
      <c r="BF38" s="33">
        <v>174.73699999999999</v>
      </c>
      <c r="BG38" s="33">
        <v>841.53899999999999</v>
      </c>
      <c r="BH38" s="33">
        <v>275.23599999999999</v>
      </c>
      <c r="BI38" s="33">
        <v>196.95099999999999</v>
      </c>
      <c r="BJ38" s="33">
        <v>151.51599999999999</v>
      </c>
      <c r="BK38" s="33">
        <v>217.83500000000001</v>
      </c>
      <c r="BL38" s="33">
        <v>319.64100000000002</v>
      </c>
      <c r="BM38" s="33">
        <v>274.44600000000003</v>
      </c>
      <c r="BN38" s="33">
        <v>82.046999999999997</v>
      </c>
      <c r="BO38" s="19" t="s">
        <v>32</v>
      </c>
      <c r="BP38" s="22">
        <v>30637.106</v>
      </c>
      <c r="BQ38" s="33">
        <v>30096.314999999999</v>
      </c>
      <c r="BR38" s="33">
        <v>13437.916999999999</v>
      </c>
      <c r="BS38" s="33">
        <v>950.90099999999995</v>
      </c>
      <c r="BT38" s="33">
        <v>1519.8679999999999</v>
      </c>
      <c r="BU38" s="33">
        <v>2459.5169999999998</v>
      </c>
      <c r="BV38" s="33">
        <v>6145.0709999999999</v>
      </c>
      <c r="BW38" s="33">
        <v>210.33600000000001</v>
      </c>
      <c r="BX38" s="33">
        <v>1376.1659999999999</v>
      </c>
      <c r="BY38" s="33">
        <v>470.697</v>
      </c>
      <c r="BZ38" s="33">
        <v>305.36200000000002</v>
      </c>
      <c r="CA38" s="33">
        <v>6694.6610000000001</v>
      </c>
      <c r="CB38" s="33">
        <v>2268.7660000000001</v>
      </c>
      <c r="CC38" s="33">
        <v>1459.481</v>
      </c>
      <c r="CD38" s="33">
        <v>1401.6869999999999</v>
      </c>
      <c r="CE38" s="33">
        <v>756.226</v>
      </c>
      <c r="CF38" s="33">
        <v>356.37200000000001</v>
      </c>
      <c r="CG38" s="33">
        <v>452.12900000000002</v>
      </c>
      <c r="CH38" s="33">
        <v>2409.4569999999999</v>
      </c>
      <c r="CI38" s="33">
        <v>991.39700000000005</v>
      </c>
      <c r="CJ38" s="33">
        <v>658.82299999999998</v>
      </c>
      <c r="CK38" s="33">
        <v>759.23699999999997</v>
      </c>
      <c r="CL38" s="33">
        <v>4318.1909999999998</v>
      </c>
      <c r="CM38" s="33">
        <v>1709.962</v>
      </c>
      <c r="CN38" s="33">
        <v>1143.2090000000001</v>
      </c>
      <c r="CO38" s="33">
        <v>207.55099999999999</v>
      </c>
      <c r="CP38" s="33">
        <v>377.54399999999998</v>
      </c>
      <c r="CQ38" s="33">
        <v>218.797</v>
      </c>
      <c r="CR38" s="33">
        <v>339.31700000000001</v>
      </c>
      <c r="CS38" s="33">
        <v>382.91800000000001</v>
      </c>
      <c r="CT38" s="33">
        <v>291.60700000000003</v>
      </c>
      <c r="CU38" s="33">
        <v>249.184</v>
      </c>
      <c r="CV38" s="19" t="s">
        <v>32</v>
      </c>
      <c r="CW38" s="22">
        <v>8352.2489999999998</v>
      </c>
      <c r="CX38" s="33">
        <v>7944.7209999999995</v>
      </c>
      <c r="CY38" s="33">
        <v>3079.5830000000001</v>
      </c>
      <c r="CZ38" s="33">
        <v>192.702</v>
      </c>
      <c r="DA38" s="33">
        <v>620.34100000000001</v>
      </c>
      <c r="DB38" s="33">
        <v>336.851</v>
      </c>
      <c r="DC38" s="33">
        <v>1152.068</v>
      </c>
      <c r="DD38" s="33">
        <v>67.634</v>
      </c>
      <c r="DE38" s="33">
        <v>529.548</v>
      </c>
      <c r="DF38" s="33">
        <v>120.169</v>
      </c>
      <c r="DG38" s="33">
        <v>60.268000000000001</v>
      </c>
      <c r="DH38" s="33">
        <v>1299.894</v>
      </c>
      <c r="DI38" s="33">
        <v>195.08500000000001</v>
      </c>
      <c r="DJ38" s="33">
        <v>283.654</v>
      </c>
      <c r="DK38" s="33">
        <v>386.59300000000002</v>
      </c>
      <c r="DL38" s="33">
        <v>244.35400000000001</v>
      </c>
      <c r="DM38" s="33">
        <v>76.525999999999996</v>
      </c>
      <c r="DN38" s="33">
        <v>113.682</v>
      </c>
      <c r="DO38" s="33">
        <v>545.72</v>
      </c>
      <c r="DP38" s="33">
        <v>263.63200000000001</v>
      </c>
      <c r="DQ38" s="33">
        <v>148.31899999999999</v>
      </c>
      <c r="DR38" s="33">
        <v>133.76900000000001</v>
      </c>
      <c r="DS38" s="33">
        <v>1707.673</v>
      </c>
      <c r="DT38" s="33">
        <v>513.27300000000002</v>
      </c>
      <c r="DU38" s="33">
        <v>332.72</v>
      </c>
      <c r="DV38" s="33">
        <v>62.667000000000002</v>
      </c>
      <c r="DW38" s="33">
        <v>135.905</v>
      </c>
      <c r="DX38" s="33">
        <v>49.356999999999999</v>
      </c>
      <c r="DY38" s="33">
        <v>84.790999999999997</v>
      </c>
      <c r="DZ38" s="33">
        <v>465.85899999999998</v>
      </c>
      <c r="EA38" s="33">
        <v>163.286</v>
      </c>
      <c r="EB38" s="33">
        <v>244.24100000000001</v>
      </c>
      <c r="EC38" s="19" t="s">
        <v>32</v>
      </c>
      <c r="ED38" s="22">
        <v>36532.883999999998</v>
      </c>
      <c r="EE38" s="33">
        <v>34822.555999999997</v>
      </c>
      <c r="EF38" s="33">
        <v>10145.057000000001</v>
      </c>
      <c r="EG38" s="33">
        <v>560.34799999999996</v>
      </c>
      <c r="EH38" s="33">
        <v>1115.502</v>
      </c>
      <c r="EI38" s="33">
        <v>1019.08</v>
      </c>
      <c r="EJ38" s="33">
        <v>5849.5389999999998</v>
      </c>
      <c r="EK38" s="33">
        <v>168.47300000000001</v>
      </c>
      <c r="EL38" s="33">
        <v>825.17700000000002</v>
      </c>
      <c r="EM38" s="33">
        <v>395.77</v>
      </c>
      <c r="EN38" s="33">
        <v>211.16800000000001</v>
      </c>
      <c r="EO38" s="33">
        <v>5083.5519999999997</v>
      </c>
      <c r="EP38" s="33">
        <v>1223.8679999999999</v>
      </c>
      <c r="EQ38" s="33">
        <v>1308.636</v>
      </c>
      <c r="ER38" s="33">
        <v>1136.9449999999999</v>
      </c>
      <c r="ES38" s="33">
        <v>688.77599999999995</v>
      </c>
      <c r="ET38" s="33">
        <v>250.75899999999999</v>
      </c>
      <c r="EU38" s="33">
        <v>474.56799999999998</v>
      </c>
      <c r="EV38" s="33">
        <v>2839.567</v>
      </c>
      <c r="EW38" s="33">
        <v>1369.7070000000001</v>
      </c>
      <c r="EX38" s="33">
        <v>628.44399999999996</v>
      </c>
      <c r="EY38" s="33">
        <v>841.41600000000005</v>
      </c>
      <c r="EZ38" s="33">
        <v>11032.778</v>
      </c>
      <c r="FA38" s="33">
        <v>1940.8689999999999</v>
      </c>
      <c r="FB38" s="33">
        <v>1468.423</v>
      </c>
      <c r="FC38" s="33">
        <v>508.17200000000003</v>
      </c>
      <c r="FD38" s="33">
        <v>291.81299999999999</v>
      </c>
      <c r="FE38" s="33">
        <v>253.76599999999999</v>
      </c>
      <c r="FF38" s="33">
        <v>414.67200000000003</v>
      </c>
      <c r="FG38" s="33">
        <v>2312.3090000000002</v>
      </c>
      <c r="FH38" s="33">
        <v>712.09199999999998</v>
      </c>
      <c r="FI38" s="33">
        <v>998.23699999999997</v>
      </c>
      <c r="FJ38" s="19" t="s">
        <v>32</v>
      </c>
      <c r="FK38" s="22">
        <v>7782.4380000000001</v>
      </c>
      <c r="FL38" s="33">
        <v>7626.3</v>
      </c>
      <c r="FM38" s="33">
        <v>1700.77</v>
      </c>
      <c r="FN38" s="33">
        <v>24.741</v>
      </c>
      <c r="FO38" s="33">
        <v>187.40899999999999</v>
      </c>
      <c r="FP38" s="33">
        <v>57.753</v>
      </c>
      <c r="FQ38" s="33">
        <v>1381.47</v>
      </c>
      <c r="FR38" s="33">
        <v>3.1549999999999998</v>
      </c>
      <c r="FS38" s="33">
        <v>18.675999999999998</v>
      </c>
      <c r="FT38" s="33">
        <v>17.690999999999999</v>
      </c>
      <c r="FU38" s="33">
        <v>9.875</v>
      </c>
      <c r="FV38" s="33">
        <v>517.755</v>
      </c>
      <c r="FW38" s="33">
        <v>158.16900000000001</v>
      </c>
      <c r="FX38" s="33">
        <v>190.17400000000001</v>
      </c>
      <c r="FY38" s="33">
        <v>55.131</v>
      </c>
      <c r="FZ38" s="33">
        <v>33.012999999999998</v>
      </c>
      <c r="GA38" s="33">
        <v>19.884</v>
      </c>
      <c r="GB38" s="33">
        <v>61.384</v>
      </c>
      <c r="GC38" s="33">
        <v>144.232</v>
      </c>
      <c r="GD38" s="33">
        <v>64.435000000000002</v>
      </c>
      <c r="GE38" s="33">
        <v>56.402999999999999</v>
      </c>
      <c r="GF38" s="33">
        <v>23.393999999999998</v>
      </c>
      <c r="GG38" s="33">
        <v>5024.6729999999998</v>
      </c>
      <c r="GH38" s="33">
        <v>99.614000000000004</v>
      </c>
      <c r="GI38" s="33">
        <v>46.716999999999999</v>
      </c>
      <c r="GJ38" s="33">
        <v>5.1130000000000004</v>
      </c>
      <c r="GK38" s="33">
        <v>10.759</v>
      </c>
      <c r="GL38" s="33">
        <v>5.8310000000000004</v>
      </c>
      <c r="GM38" s="33">
        <v>25.015000000000001</v>
      </c>
      <c r="GN38" s="33">
        <v>92.537999999999997</v>
      </c>
      <c r="GO38" s="33">
        <v>51.265999999999998</v>
      </c>
      <c r="GP38" s="33">
        <v>104.872</v>
      </c>
      <c r="GQ38" s="19" t="s">
        <v>32</v>
      </c>
      <c r="GR38" s="22">
        <v>9255.7870000000003</v>
      </c>
      <c r="GS38" s="33">
        <v>9036.4459999999999</v>
      </c>
      <c r="GT38" s="33">
        <v>2021.2670000000001</v>
      </c>
      <c r="GU38" s="33">
        <v>89.472999999999999</v>
      </c>
      <c r="GV38" s="33">
        <v>190.47800000000001</v>
      </c>
      <c r="GW38" s="33">
        <v>175.976</v>
      </c>
      <c r="GX38" s="33">
        <v>1303.1559999999999</v>
      </c>
      <c r="GY38" s="33">
        <v>30.861999999999998</v>
      </c>
      <c r="GZ38" s="33">
        <v>109.63800000000001</v>
      </c>
      <c r="HA38" s="33">
        <v>76.227000000000004</v>
      </c>
      <c r="HB38" s="33">
        <v>45.457999999999998</v>
      </c>
      <c r="HC38" s="33">
        <v>730.23</v>
      </c>
      <c r="HD38" s="33">
        <v>149.34899999999999</v>
      </c>
      <c r="HE38" s="33">
        <v>184.846</v>
      </c>
      <c r="HF38" s="33">
        <v>157.27000000000001</v>
      </c>
      <c r="HG38" s="33">
        <v>120.336</v>
      </c>
      <c r="HH38" s="33">
        <v>37.868000000000002</v>
      </c>
      <c r="HI38" s="33">
        <v>80.56</v>
      </c>
      <c r="HJ38" s="33">
        <v>316.28199999999998</v>
      </c>
      <c r="HK38" s="33">
        <v>140.268</v>
      </c>
      <c r="HL38" s="33">
        <v>84.361999999999995</v>
      </c>
      <c r="HM38" s="33">
        <v>91.652000000000001</v>
      </c>
      <c r="HN38" s="33">
        <v>5284.7389999999996</v>
      </c>
      <c r="HO38" s="33">
        <v>262.89299999999997</v>
      </c>
      <c r="HP38" s="33">
        <v>186.601</v>
      </c>
      <c r="HQ38" s="33">
        <v>31.251000000000001</v>
      </c>
      <c r="HR38" s="33">
        <v>46.362000000000002</v>
      </c>
      <c r="HS38" s="33">
        <v>32.331000000000003</v>
      </c>
      <c r="HT38" s="33">
        <v>76.658000000000001</v>
      </c>
      <c r="HU38" s="33">
        <v>234.43600000000001</v>
      </c>
      <c r="HV38" s="33">
        <v>92.605999999999995</v>
      </c>
      <c r="HW38" s="33">
        <v>126.735</v>
      </c>
      <c r="HX38" s="19" t="s">
        <v>32</v>
      </c>
      <c r="HY38" s="22">
        <v>23562.409</v>
      </c>
      <c r="HZ38" s="33">
        <v>22634.386999999999</v>
      </c>
      <c r="IA38" s="33">
        <v>6730.32</v>
      </c>
      <c r="IB38" s="33">
        <v>412.834</v>
      </c>
      <c r="IC38" s="33">
        <v>781.24800000000005</v>
      </c>
      <c r="ID38" s="33">
        <v>632.97799999999995</v>
      </c>
      <c r="IE38" s="33">
        <v>3758.5360000000001</v>
      </c>
      <c r="IF38" s="33">
        <v>143.08199999999999</v>
      </c>
      <c r="IG38" s="33">
        <v>522.84900000000005</v>
      </c>
      <c r="IH38" s="33">
        <v>301.798</v>
      </c>
      <c r="II38" s="33">
        <v>176.99600000000001</v>
      </c>
      <c r="IJ38" s="33">
        <v>3110.1439999999998</v>
      </c>
      <c r="IK38" s="33">
        <v>718.93799999999999</v>
      </c>
      <c r="IL38" s="33">
        <v>840.84299999999996</v>
      </c>
      <c r="IM38" s="33">
        <v>560.60299999999995</v>
      </c>
      <c r="IN38" s="33">
        <v>435.34899999999999</v>
      </c>
      <c r="IO38" s="33">
        <v>217.62799999999999</v>
      </c>
      <c r="IP38" s="33">
        <v>336.78300000000002</v>
      </c>
      <c r="IQ38" s="33">
        <v>1525.6859999999999</v>
      </c>
      <c r="IR38" s="33">
        <v>742.21199999999999</v>
      </c>
      <c r="IS38" s="33">
        <v>363.28399999999999</v>
      </c>
      <c r="IT38" s="33">
        <v>420.19</v>
      </c>
      <c r="IU38" s="33">
        <v>7046.6229999999996</v>
      </c>
      <c r="IV38" s="33">
        <v>1855.0940000000001</v>
      </c>
      <c r="IW38" s="33">
        <v>888.37599999999998</v>
      </c>
      <c r="IX38" s="33">
        <v>213.40100000000001</v>
      </c>
      <c r="IY38" s="33">
        <v>211.852</v>
      </c>
      <c r="IZ38" s="33">
        <v>181.67099999999999</v>
      </c>
      <c r="JA38" s="33">
        <v>281.452</v>
      </c>
      <c r="JB38" s="33">
        <v>1478.143</v>
      </c>
      <c r="JC38" s="33">
        <v>451.30599999999998</v>
      </c>
      <c r="JD38" s="33">
        <v>476.71600000000001</v>
      </c>
      <c r="JE38" s="19" t="s">
        <v>32</v>
      </c>
      <c r="JF38" s="22">
        <v>14787.083000000001</v>
      </c>
      <c r="JG38" s="33">
        <v>14409.825999999999</v>
      </c>
      <c r="JH38" s="33">
        <v>3867.8139999999999</v>
      </c>
      <c r="JI38" s="33">
        <v>126.991</v>
      </c>
      <c r="JJ38" s="33">
        <v>394.48099999999999</v>
      </c>
      <c r="JK38" s="33">
        <v>259.14800000000002</v>
      </c>
      <c r="JL38" s="33">
        <v>2816.364</v>
      </c>
      <c r="JM38" s="33">
        <v>26.422000000000001</v>
      </c>
      <c r="JN38" s="33">
        <v>145.06200000000001</v>
      </c>
      <c r="JO38" s="33">
        <v>64.855000000000004</v>
      </c>
      <c r="JP38" s="33">
        <v>34.491999999999997</v>
      </c>
      <c r="JQ38" s="33">
        <v>1255.3040000000001</v>
      </c>
      <c r="JR38" s="33">
        <v>306.09100000000001</v>
      </c>
      <c r="JS38" s="33">
        <v>374.89400000000001</v>
      </c>
      <c r="JT38" s="33">
        <v>285.53199999999998</v>
      </c>
      <c r="JU38" s="33">
        <v>159.15700000000001</v>
      </c>
      <c r="JV38" s="33">
        <v>42.021999999999998</v>
      </c>
      <c r="JW38" s="33">
        <v>87.606999999999999</v>
      </c>
      <c r="JX38" s="33">
        <v>504.20100000000002</v>
      </c>
      <c r="JY38" s="33">
        <v>216.876</v>
      </c>
      <c r="JZ38" s="33">
        <v>110.642</v>
      </c>
      <c r="KA38" s="33">
        <v>176.68299999999999</v>
      </c>
      <c r="KB38" s="33">
        <v>7422.6809999999996</v>
      </c>
      <c r="KC38" s="33">
        <v>611.93299999999999</v>
      </c>
      <c r="KD38" s="33">
        <v>288.35500000000002</v>
      </c>
      <c r="KE38" s="33">
        <v>93.328999999999994</v>
      </c>
      <c r="KF38" s="33">
        <v>42.957999999999998</v>
      </c>
      <c r="KG38" s="33">
        <v>58.682000000000002</v>
      </c>
      <c r="KH38" s="33">
        <v>93.385999999999996</v>
      </c>
      <c r="KI38" s="33">
        <v>459.53800000000001</v>
      </c>
      <c r="KJ38" s="33">
        <v>139.57300000000001</v>
      </c>
      <c r="KK38" s="33">
        <v>237.684</v>
      </c>
      <c r="KL38" s="19" t="s">
        <v>32</v>
      </c>
      <c r="KM38" s="22">
        <v>35388.432999999997</v>
      </c>
      <c r="KN38" s="33">
        <v>32800.550000000003</v>
      </c>
      <c r="KO38" s="33">
        <v>9871.6229999999996</v>
      </c>
      <c r="KP38" s="33">
        <v>612.62400000000002</v>
      </c>
      <c r="KQ38" s="33">
        <v>1129.0989999999999</v>
      </c>
      <c r="KR38" s="33">
        <v>880.50099999999998</v>
      </c>
      <c r="KS38" s="33">
        <v>5121.3680000000004</v>
      </c>
      <c r="KT38" s="33">
        <v>238.22300000000001</v>
      </c>
      <c r="KU38" s="33">
        <v>762.94799999999998</v>
      </c>
      <c r="KV38" s="33">
        <v>686.89700000000005</v>
      </c>
      <c r="KW38" s="33">
        <v>439.96300000000002</v>
      </c>
      <c r="KX38" s="33">
        <v>5415.442</v>
      </c>
      <c r="KY38" s="33">
        <v>998.04200000000003</v>
      </c>
      <c r="KZ38" s="33">
        <v>1841.0719999999999</v>
      </c>
      <c r="LA38" s="33">
        <v>738.25300000000004</v>
      </c>
      <c r="LB38" s="33">
        <v>754.21600000000001</v>
      </c>
      <c r="LC38" s="33">
        <v>345.22899999999998</v>
      </c>
      <c r="LD38" s="33">
        <v>738.63</v>
      </c>
      <c r="LE38" s="33">
        <v>2153.2550000000001</v>
      </c>
      <c r="LF38" s="33">
        <v>799.1</v>
      </c>
      <c r="LG38" s="33">
        <v>712.04899999999998</v>
      </c>
      <c r="LH38" s="33">
        <v>642.10599999999999</v>
      </c>
      <c r="LI38" s="33">
        <v>10090.02</v>
      </c>
      <c r="LJ38" s="33">
        <v>2115.0250000000001</v>
      </c>
      <c r="LK38" s="33">
        <v>1762.97</v>
      </c>
      <c r="LL38" s="33">
        <v>256.50099999999998</v>
      </c>
      <c r="LM38" s="33">
        <v>441.03899999999999</v>
      </c>
      <c r="LN38" s="33">
        <v>399.04700000000003</v>
      </c>
      <c r="LO38" s="33">
        <v>666.38300000000004</v>
      </c>
      <c r="LP38" s="33">
        <v>1392.2149999999999</v>
      </c>
      <c r="LQ38" s="33">
        <v>1182.4580000000001</v>
      </c>
      <c r="LR38" s="33">
        <v>1273.953</v>
      </c>
      <c r="LS38" s="33">
        <v>131.471</v>
      </c>
      <c r="LT38" s="22">
        <v>4501.9949999999999</v>
      </c>
      <c r="LU38" s="33">
        <v>4282.3159999999998</v>
      </c>
      <c r="LV38" s="33">
        <v>1309.1010000000001</v>
      </c>
      <c r="LW38" s="33">
        <v>73.266000000000005</v>
      </c>
      <c r="LX38" s="33">
        <v>146.596</v>
      </c>
      <c r="LY38" s="33">
        <v>147.12799999999999</v>
      </c>
      <c r="LZ38" s="33">
        <v>731.57799999999997</v>
      </c>
      <c r="MA38" s="33">
        <v>23.128</v>
      </c>
      <c r="MB38" s="33">
        <v>108.129</v>
      </c>
      <c r="MC38" s="33">
        <v>51.835999999999999</v>
      </c>
      <c r="MD38" s="33">
        <v>27.440999999999999</v>
      </c>
      <c r="ME38" s="33">
        <v>510.64800000000002</v>
      </c>
      <c r="MF38" s="33">
        <v>105.794</v>
      </c>
      <c r="MG38" s="33">
        <v>160.98599999999999</v>
      </c>
      <c r="MH38" s="33">
        <v>79.259</v>
      </c>
      <c r="MI38" s="33">
        <v>80.13</v>
      </c>
      <c r="MJ38" s="33">
        <v>26.030999999999999</v>
      </c>
      <c r="MK38" s="33">
        <v>58.448999999999998</v>
      </c>
      <c r="ML38" s="33">
        <v>252.261</v>
      </c>
      <c r="MM38" s="33">
        <v>106.194</v>
      </c>
      <c r="MN38" s="33">
        <v>80.055000000000007</v>
      </c>
      <c r="MO38" s="33">
        <v>66.013000000000005</v>
      </c>
      <c r="MP38" s="33">
        <v>1510.1379999999999</v>
      </c>
      <c r="MQ38" s="33">
        <v>320.96300000000002</v>
      </c>
      <c r="MR38" s="33">
        <v>165.22200000000001</v>
      </c>
      <c r="MS38" s="33">
        <v>38.97</v>
      </c>
      <c r="MT38" s="33">
        <v>33.823999999999998</v>
      </c>
      <c r="MU38" s="33">
        <v>35.817999999999998</v>
      </c>
      <c r="MV38" s="33">
        <v>56.61</v>
      </c>
      <c r="MW38" s="33">
        <v>213.982</v>
      </c>
      <c r="MX38" s="33">
        <v>122.194</v>
      </c>
      <c r="MY38" s="33">
        <v>97.484999999999999</v>
      </c>
      <c r="MZ38" s="19" t="s">
        <v>32</v>
      </c>
    </row>
    <row r="39" spans="1:365" ht="15" customHeight="1">
      <c r="A39" s="15">
        <v>2021</v>
      </c>
      <c r="B39" s="22">
        <v>187361.45800000001</v>
      </c>
      <c r="C39" s="33">
        <v>179003.851</v>
      </c>
      <c r="D39" s="33">
        <v>56775.538</v>
      </c>
      <c r="E39" s="33">
        <v>3283.6509999999998</v>
      </c>
      <c r="F39" s="33">
        <v>6661.8280000000004</v>
      </c>
      <c r="G39" s="33">
        <v>6463.3559999999998</v>
      </c>
      <c r="H39" s="33">
        <v>30523.576000000001</v>
      </c>
      <c r="I39" s="33">
        <v>1001.724</v>
      </c>
      <c r="J39" s="33">
        <v>4778.3950000000004</v>
      </c>
      <c r="K39" s="33">
        <v>2546.4690000000001</v>
      </c>
      <c r="L39" s="33">
        <v>1516.538</v>
      </c>
      <c r="M39" s="33">
        <v>27015.357</v>
      </c>
      <c r="N39" s="33">
        <v>6966.3490000000002</v>
      </c>
      <c r="O39" s="33">
        <v>7213.7219999999998</v>
      </c>
      <c r="P39" s="33">
        <v>5105.8540000000003</v>
      </c>
      <c r="Q39" s="33">
        <v>3614.7240000000002</v>
      </c>
      <c r="R39" s="33">
        <v>1471.9179999999999</v>
      </c>
      <c r="S39" s="33">
        <v>2642.7910000000002</v>
      </c>
      <c r="T39" s="33">
        <v>12016.985000000001</v>
      </c>
      <c r="U39" s="33">
        <v>5293.7089999999998</v>
      </c>
      <c r="V39" s="33">
        <v>3121.665</v>
      </c>
      <c r="W39" s="33">
        <v>3601.6109999999999</v>
      </c>
      <c r="X39" s="33">
        <v>56633.385000000002</v>
      </c>
      <c r="Y39" s="33">
        <v>10361.643</v>
      </c>
      <c r="Z39" s="33">
        <v>8051.4589999999998</v>
      </c>
      <c r="AA39" s="33">
        <v>2081.5239999999999</v>
      </c>
      <c r="AB39" s="33">
        <v>2118.7950000000001</v>
      </c>
      <c r="AC39" s="33">
        <v>1458.915</v>
      </c>
      <c r="AD39" s="33">
        <v>2392.2249999999999</v>
      </c>
      <c r="AE39" s="33">
        <v>8149.4840000000004</v>
      </c>
      <c r="AF39" s="33">
        <v>3784.7359999999999</v>
      </c>
      <c r="AG39" s="33">
        <v>4442.7060000000001</v>
      </c>
      <c r="AH39" s="33">
        <v>130.16499999999999</v>
      </c>
      <c r="AI39" s="22">
        <v>4680.6949999999997</v>
      </c>
      <c r="AJ39" s="33">
        <v>4319.5219999999999</v>
      </c>
      <c r="AK39" s="33">
        <v>983.95699999999999</v>
      </c>
      <c r="AL39" s="33">
        <v>74.995999999999995</v>
      </c>
      <c r="AM39" s="33">
        <v>102.977</v>
      </c>
      <c r="AN39" s="33">
        <v>67.664000000000001</v>
      </c>
      <c r="AO39" s="33">
        <v>240.96100000000001</v>
      </c>
      <c r="AP39" s="33">
        <v>59.195999999999998</v>
      </c>
      <c r="AQ39" s="33">
        <v>82.516999999999996</v>
      </c>
      <c r="AR39" s="33">
        <v>208.93100000000001</v>
      </c>
      <c r="AS39" s="33">
        <v>146.715</v>
      </c>
      <c r="AT39" s="33">
        <v>885.96900000000005</v>
      </c>
      <c r="AU39" s="33">
        <v>174.95</v>
      </c>
      <c r="AV39" s="33">
        <v>205.03800000000001</v>
      </c>
      <c r="AW39" s="33">
        <v>89.218999999999994</v>
      </c>
      <c r="AX39" s="33">
        <v>175.81899999999999</v>
      </c>
      <c r="AY39" s="33">
        <v>96.641999999999996</v>
      </c>
      <c r="AZ39" s="33">
        <v>144.30099999999999</v>
      </c>
      <c r="BA39" s="33">
        <v>885.06600000000003</v>
      </c>
      <c r="BB39" s="33">
        <v>445.923</v>
      </c>
      <c r="BC39" s="33">
        <v>113.956</v>
      </c>
      <c r="BD39" s="33">
        <v>325.18700000000001</v>
      </c>
      <c r="BE39" s="33">
        <v>109.696</v>
      </c>
      <c r="BF39" s="33">
        <v>188.488</v>
      </c>
      <c r="BG39" s="33">
        <v>898.23500000000001</v>
      </c>
      <c r="BH39" s="33">
        <v>308.90899999999999</v>
      </c>
      <c r="BI39" s="33">
        <v>222.43600000000001</v>
      </c>
      <c r="BJ39" s="33">
        <v>162.59700000000001</v>
      </c>
      <c r="BK39" s="33">
        <v>204.29400000000001</v>
      </c>
      <c r="BL39" s="33">
        <v>368.11099999999999</v>
      </c>
      <c r="BM39" s="33">
        <v>278.22399999999999</v>
      </c>
      <c r="BN39" s="33">
        <v>82.948999999999998</v>
      </c>
      <c r="BO39" s="19" t="s">
        <v>32</v>
      </c>
      <c r="BP39" s="22">
        <v>33115.421999999999</v>
      </c>
      <c r="BQ39" s="33">
        <v>32537.728999999999</v>
      </c>
      <c r="BR39" s="33">
        <v>14424.036</v>
      </c>
      <c r="BS39" s="33">
        <v>1006.526</v>
      </c>
      <c r="BT39" s="33">
        <v>1728.06</v>
      </c>
      <c r="BU39" s="33">
        <v>2754.5349999999999</v>
      </c>
      <c r="BV39" s="33">
        <v>6427.0810000000001</v>
      </c>
      <c r="BW39" s="33">
        <v>209.16499999999999</v>
      </c>
      <c r="BX39" s="33">
        <v>1462.91</v>
      </c>
      <c r="BY39" s="33">
        <v>522.048</v>
      </c>
      <c r="BZ39" s="33">
        <v>313.71100000000001</v>
      </c>
      <c r="CA39" s="33">
        <v>7377.018</v>
      </c>
      <c r="CB39" s="33">
        <v>2676.0970000000002</v>
      </c>
      <c r="CC39" s="33">
        <v>1574.665</v>
      </c>
      <c r="CD39" s="33">
        <v>1470.077</v>
      </c>
      <c r="CE39" s="33">
        <v>815.67899999999997</v>
      </c>
      <c r="CF39" s="33">
        <v>373.44600000000003</v>
      </c>
      <c r="CG39" s="33">
        <v>467.05399999999997</v>
      </c>
      <c r="CH39" s="33">
        <v>2475.8000000000002</v>
      </c>
      <c r="CI39" s="33">
        <v>995.67700000000002</v>
      </c>
      <c r="CJ39" s="33">
        <v>698.00800000000004</v>
      </c>
      <c r="CK39" s="33">
        <v>782.11599999999999</v>
      </c>
      <c r="CL39" s="33">
        <v>4270.3459999999995</v>
      </c>
      <c r="CM39" s="33">
        <v>1880.1949999999999</v>
      </c>
      <c r="CN39" s="33">
        <v>1728.21</v>
      </c>
      <c r="CO39" s="33">
        <v>484.20699999999999</v>
      </c>
      <c r="CP39" s="33">
        <v>614.37300000000005</v>
      </c>
      <c r="CQ39" s="33">
        <v>230.928</v>
      </c>
      <c r="CR39" s="33">
        <v>398.702</v>
      </c>
      <c r="CS39" s="33">
        <v>382.125</v>
      </c>
      <c r="CT39" s="33">
        <v>297.55399999999997</v>
      </c>
      <c r="CU39" s="33">
        <v>280.13900000000001</v>
      </c>
      <c r="CV39" s="19" t="s">
        <v>32</v>
      </c>
      <c r="CW39" s="22">
        <v>8695.6620000000003</v>
      </c>
      <c r="CX39" s="33">
        <v>8261.7309999999998</v>
      </c>
      <c r="CY39" s="33">
        <v>3206.1060000000002</v>
      </c>
      <c r="CZ39" s="33">
        <v>194.17699999999999</v>
      </c>
      <c r="DA39" s="33">
        <v>617.55200000000002</v>
      </c>
      <c r="DB39" s="33">
        <v>360.76400000000001</v>
      </c>
      <c r="DC39" s="33">
        <v>1191.2329999999999</v>
      </c>
      <c r="DD39" s="33">
        <v>72.320999999999998</v>
      </c>
      <c r="DE39" s="33">
        <v>583.03700000000003</v>
      </c>
      <c r="DF39" s="33">
        <v>121.68899999999999</v>
      </c>
      <c r="DG39" s="33">
        <v>65.334000000000003</v>
      </c>
      <c r="DH39" s="33">
        <v>1357.79</v>
      </c>
      <c r="DI39" s="33">
        <v>204.79900000000001</v>
      </c>
      <c r="DJ39" s="33">
        <v>309.00400000000002</v>
      </c>
      <c r="DK39" s="33">
        <v>391.22199999999998</v>
      </c>
      <c r="DL39" s="33">
        <v>255.267</v>
      </c>
      <c r="DM39" s="33">
        <v>81.671000000000006</v>
      </c>
      <c r="DN39" s="33">
        <v>115.827</v>
      </c>
      <c r="DO39" s="33">
        <v>570.6</v>
      </c>
      <c r="DP39" s="33">
        <v>274.06799999999998</v>
      </c>
      <c r="DQ39" s="33">
        <v>156.38300000000001</v>
      </c>
      <c r="DR39" s="33">
        <v>140.149</v>
      </c>
      <c r="DS39" s="33">
        <v>1695.4860000000001</v>
      </c>
      <c r="DT39" s="33">
        <v>588.82100000000003</v>
      </c>
      <c r="DU39" s="33">
        <v>353.05700000000002</v>
      </c>
      <c r="DV39" s="33">
        <v>65.891999999999996</v>
      </c>
      <c r="DW39" s="33">
        <v>148.14699999999999</v>
      </c>
      <c r="DX39" s="33">
        <v>53.203000000000003</v>
      </c>
      <c r="DY39" s="33">
        <v>85.814999999999998</v>
      </c>
      <c r="DZ39" s="33">
        <v>489.87099999999998</v>
      </c>
      <c r="EA39" s="33">
        <v>172.37700000000001</v>
      </c>
      <c r="EB39" s="33">
        <v>261.55399999999997</v>
      </c>
      <c r="EC39" s="19" t="s">
        <v>32</v>
      </c>
      <c r="ED39" s="22">
        <v>39631.538999999997</v>
      </c>
      <c r="EE39" s="33">
        <v>37512.536</v>
      </c>
      <c r="EF39" s="33">
        <v>11023.483</v>
      </c>
      <c r="EG39" s="33">
        <v>596.89099999999996</v>
      </c>
      <c r="EH39" s="33">
        <v>1202.26</v>
      </c>
      <c r="EI39" s="33">
        <v>1045.453</v>
      </c>
      <c r="EJ39" s="33">
        <v>6436.2790000000005</v>
      </c>
      <c r="EK39" s="33">
        <v>180.84299999999999</v>
      </c>
      <c r="EL39" s="33">
        <v>881.41399999999999</v>
      </c>
      <c r="EM39" s="33">
        <v>447.387</v>
      </c>
      <c r="EN39" s="33">
        <v>232.95599999999999</v>
      </c>
      <c r="EO39" s="33">
        <v>5345.5370000000003</v>
      </c>
      <c r="EP39" s="33">
        <v>1377.663</v>
      </c>
      <c r="EQ39" s="33">
        <v>1340.903</v>
      </c>
      <c r="ER39" s="33">
        <v>1167.0070000000001</v>
      </c>
      <c r="ES39" s="33">
        <v>717.60500000000002</v>
      </c>
      <c r="ET39" s="33">
        <v>246.834</v>
      </c>
      <c r="EU39" s="33">
        <v>495.52499999999998</v>
      </c>
      <c r="EV39" s="33">
        <v>2952.3389999999999</v>
      </c>
      <c r="EW39" s="33">
        <v>1395.7059999999999</v>
      </c>
      <c r="EX39" s="33">
        <v>685.82600000000002</v>
      </c>
      <c r="EY39" s="33">
        <v>870.80700000000002</v>
      </c>
      <c r="EZ39" s="33">
        <v>11748.273999999999</v>
      </c>
      <c r="FA39" s="33">
        <v>2182.3429999999998</v>
      </c>
      <c r="FB39" s="33">
        <v>1546.202</v>
      </c>
      <c r="FC39" s="33">
        <v>532.33900000000006</v>
      </c>
      <c r="FD39" s="33">
        <v>310.14999999999998</v>
      </c>
      <c r="FE39" s="33">
        <v>263.95800000000003</v>
      </c>
      <c r="FF39" s="33">
        <v>439.75599999999997</v>
      </c>
      <c r="FG39" s="33">
        <v>2714.357</v>
      </c>
      <c r="FH39" s="33">
        <v>882.63</v>
      </c>
      <c r="FI39" s="33">
        <v>1236.373</v>
      </c>
      <c r="FJ39" s="19" t="s">
        <v>32</v>
      </c>
      <c r="FK39" s="22">
        <v>8499.8140000000003</v>
      </c>
      <c r="FL39" s="33">
        <v>8295.027</v>
      </c>
      <c r="FM39" s="33">
        <v>1848.117</v>
      </c>
      <c r="FN39" s="33">
        <v>26.785</v>
      </c>
      <c r="FO39" s="33">
        <v>203.41499999999999</v>
      </c>
      <c r="FP39" s="33">
        <v>63.847999999999999</v>
      </c>
      <c r="FQ39" s="33">
        <v>1499.1959999999999</v>
      </c>
      <c r="FR39" s="33">
        <v>3.5550000000000002</v>
      </c>
      <c r="FS39" s="33">
        <v>22.437999999999999</v>
      </c>
      <c r="FT39" s="33">
        <v>18.811</v>
      </c>
      <c r="FU39" s="33">
        <v>10.068</v>
      </c>
      <c r="FV39" s="33">
        <v>552.62199999999996</v>
      </c>
      <c r="FW39" s="33">
        <v>159.80099999999999</v>
      </c>
      <c r="FX39" s="33">
        <v>205.715</v>
      </c>
      <c r="FY39" s="33">
        <v>60.866</v>
      </c>
      <c r="FZ39" s="33">
        <v>38.845999999999997</v>
      </c>
      <c r="GA39" s="33">
        <v>20.722999999999999</v>
      </c>
      <c r="GB39" s="33">
        <v>66.671000000000006</v>
      </c>
      <c r="GC39" s="33">
        <v>157.80000000000001</v>
      </c>
      <c r="GD39" s="33">
        <v>70.185000000000002</v>
      </c>
      <c r="GE39" s="33">
        <v>63.207000000000001</v>
      </c>
      <c r="GF39" s="33">
        <v>24.408999999999999</v>
      </c>
      <c r="GG39" s="33">
        <v>5452.8320000000003</v>
      </c>
      <c r="GH39" s="33">
        <v>134.89400000000001</v>
      </c>
      <c r="GI39" s="33">
        <v>49.741</v>
      </c>
      <c r="GJ39" s="33">
        <v>8.4480000000000004</v>
      </c>
      <c r="GK39" s="33">
        <v>9.6750000000000007</v>
      </c>
      <c r="GL39" s="33">
        <v>6.859</v>
      </c>
      <c r="GM39" s="33">
        <v>24.757999999999999</v>
      </c>
      <c r="GN39" s="33">
        <v>99.02</v>
      </c>
      <c r="GO39" s="33">
        <v>56.430999999999997</v>
      </c>
      <c r="GP39" s="33">
        <v>148.35599999999999</v>
      </c>
      <c r="GQ39" s="19" t="s">
        <v>32</v>
      </c>
      <c r="GR39" s="22">
        <v>9604.2170000000006</v>
      </c>
      <c r="GS39" s="33">
        <v>9394.4850000000006</v>
      </c>
      <c r="GT39" s="33">
        <v>2080.6219999999998</v>
      </c>
      <c r="GU39" s="33">
        <v>93.025000000000006</v>
      </c>
      <c r="GV39" s="33">
        <v>195.76499999999999</v>
      </c>
      <c r="GW39" s="33">
        <v>180.399</v>
      </c>
      <c r="GX39" s="33">
        <v>1345.114</v>
      </c>
      <c r="GY39" s="33">
        <v>32.865000000000002</v>
      </c>
      <c r="GZ39" s="33">
        <v>111.758</v>
      </c>
      <c r="HA39" s="33">
        <v>78.13</v>
      </c>
      <c r="HB39" s="33">
        <v>43.566000000000003</v>
      </c>
      <c r="HC39" s="33">
        <v>739.30100000000004</v>
      </c>
      <c r="HD39" s="33">
        <v>155.17099999999999</v>
      </c>
      <c r="HE39" s="33">
        <v>185.43700000000001</v>
      </c>
      <c r="HF39" s="33">
        <v>158.13399999999999</v>
      </c>
      <c r="HG39" s="33">
        <v>119.038</v>
      </c>
      <c r="HH39" s="33">
        <v>37.945</v>
      </c>
      <c r="HI39" s="33">
        <v>83.575999999999993</v>
      </c>
      <c r="HJ39" s="33">
        <v>316.947</v>
      </c>
      <c r="HK39" s="33">
        <v>137.679</v>
      </c>
      <c r="HL39" s="33">
        <v>82.63</v>
      </c>
      <c r="HM39" s="33">
        <v>96.638000000000005</v>
      </c>
      <c r="HN39" s="33">
        <v>5575.8580000000002</v>
      </c>
      <c r="HO39" s="33">
        <v>252.959</v>
      </c>
      <c r="HP39" s="33">
        <v>186.108</v>
      </c>
      <c r="HQ39" s="33">
        <v>32.576999999999998</v>
      </c>
      <c r="HR39" s="33">
        <v>47.304000000000002</v>
      </c>
      <c r="HS39" s="33">
        <v>33.293999999999997</v>
      </c>
      <c r="HT39" s="33">
        <v>72.933000000000007</v>
      </c>
      <c r="HU39" s="33">
        <v>242.691</v>
      </c>
      <c r="HV39" s="33">
        <v>95.302999999999997</v>
      </c>
      <c r="HW39" s="33">
        <v>114.429</v>
      </c>
      <c r="HX39" s="19" t="s">
        <v>32</v>
      </c>
      <c r="HY39" s="22">
        <v>24399.794999999998</v>
      </c>
      <c r="HZ39" s="33">
        <v>23420.309000000001</v>
      </c>
      <c r="IA39" s="33">
        <v>6947.97</v>
      </c>
      <c r="IB39" s="33">
        <v>418.08199999999999</v>
      </c>
      <c r="IC39" s="33">
        <v>807.83600000000001</v>
      </c>
      <c r="ID39" s="33">
        <v>631.57000000000005</v>
      </c>
      <c r="IE39" s="33">
        <v>3930.0160000000001</v>
      </c>
      <c r="IF39" s="33">
        <v>140.249</v>
      </c>
      <c r="IG39" s="33">
        <v>538.41200000000003</v>
      </c>
      <c r="IH39" s="33">
        <v>303.28199999999998</v>
      </c>
      <c r="II39" s="33">
        <v>178.523</v>
      </c>
      <c r="IJ39" s="33">
        <v>3127.14</v>
      </c>
      <c r="IK39" s="33">
        <v>727.97799999999995</v>
      </c>
      <c r="IL39" s="33">
        <v>861.26099999999997</v>
      </c>
      <c r="IM39" s="33">
        <v>581.58000000000004</v>
      </c>
      <c r="IN39" s="33">
        <v>437.78300000000002</v>
      </c>
      <c r="IO39" s="33">
        <v>182.05699999999999</v>
      </c>
      <c r="IP39" s="33">
        <v>336.48099999999999</v>
      </c>
      <c r="IQ39" s="33">
        <v>1597.278</v>
      </c>
      <c r="IR39" s="33">
        <v>767.43600000000004</v>
      </c>
      <c r="IS39" s="33">
        <v>398.25799999999998</v>
      </c>
      <c r="IT39" s="33">
        <v>431.58300000000003</v>
      </c>
      <c r="IU39" s="33">
        <v>7428.5569999999998</v>
      </c>
      <c r="IV39" s="33">
        <v>1900.9929999999999</v>
      </c>
      <c r="IW39" s="33">
        <v>897.58799999999997</v>
      </c>
      <c r="IX39" s="33">
        <v>215.74100000000001</v>
      </c>
      <c r="IY39" s="33">
        <v>211.01400000000001</v>
      </c>
      <c r="IZ39" s="33">
        <v>181.07400000000001</v>
      </c>
      <c r="JA39" s="33">
        <v>289.75900000000001</v>
      </c>
      <c r="JB39" s="33">
        <v>1520.7840000000001</v>
      </c>
      <c r="JC39" s="33">
        <v>459.18799999999999</v>
      </c>
      <c r="JD39" s="33">
        <v>520.298</v>
      </c>
      <c r="JE39" s="19" t="s">
        <v>32</v>
      </c>
      <c r="JF39" s="22">
        <v>16535.788</v>
      </c>
      <c r="JG39" s="33">
        <v>16053.543</v>
      </c>
      <c r="JH39" s="33">
        <v>4376.7209999999995</v>
      </c>
      <c r="JI39" s="33">
        <v>151.76599999999999</v>
      </c>
      <c r="JJ39" s="33">
        <v>449.22300000000001</v>
      </c>
      <c r="JK39" s="33">
        <v>292.66500000000002</v>
      </c>
      <c r="JL39" s="33">
        <v>3176.1030000000001</v>
      </c>
      <c r="JM39" s="33">
        <v>27.957000000000001</v>
      </c>
      <c r="JN39" s="33">
        <v>163.71700000000001</v>
      </c>
      <c r="JO39" s="33">
        <v>75.200999999999993</v>
      </c>
      <c r="JP39" s="33">
        <v>40.088999999999999</v>
      </c>
      <c r="JQ39" s="33">
        <v>1381.971</v>
      </c>
      <c r="JR39" s="33">
        <v>341.38</v>
      </c>
      <c r="JS39" s="33">
        <v>415.08300000000003</v>
      </c>
      <c r="JT39" s="33">
        <v>317.52100000000002</v>
      </c>
      <c r="JU39" s="33">
        <v>168.756</v>
      </c>
      <c r="JV39" s="33">
        <v>37.759</v>
      </c>
      <c r="JW39" s="33">
        <v>101.474</v>
      </c>
      <c r="JX39" s="33">
        <v>565.77200000000005</v>
      </c>
      <c r="JY39" s="33">
        <v>250.76</v>
      </c>
      <c r="JZ39" s="33">
        <v>120.53100000000001</v>
      </c>
      <c r="KA39" s="33">
        <v>194.48</v>
      </c>
      <c r="KB39" s="33">
        <v>8137.0519999999997</v>
      </c>
      <c r="KC39" s="33">
        <v>671.8</v>
      </c>
      <c r="KD39" s="33">
        <v>337.88</v>
      </c>
      <c r="KE39" s="33">
        <v>119.369</v>
      </c>
      <c r="KF39" s="33">
        <v>45.356999999999999</v>
      </c>
      <c r="KG39" s="33">
        <v>70.287000000000006</v>
      </c>
      <c r="KH39" s="33">
        <v>102.866</v>
      </c>
      <c r="KI39" s="33">
        <v>582.346</v>
      </c>
      <c r="KJ39" s="33">
        <v>161.66800000000001</v>
      </c>
      <c r="KK39" s="33">
        <v>320.577</v>
      </c>
      <c r="KL39" s="19" t="s">
        <v>32</v>
      </c>
      <c r="KM39" s="22">
        <v>37509.339999999997</v>
      </c>
      <c r="KN39" s="33">
        <v>34765.834000000003</v>
      </c>
      <c r="KO39" s="33">
        <v>10550.058999999999</v>
      </c>
      <c r="KP39" s="33">
        <v>648.74400000000003</v>
      </c>
      <c r="KQ39" s="33">
        <v>1199.3230000000001</v>
      </c>
      <c r="KR39" s="33">
        <v>913.93299999999999</v>
      </c>
      <c r="KS39" s="33">
        <v>5536.4660000000003</v>
      </c>
      <c r="KT39" s="33">
        <v>252.892</v>
      </c>
      <c r="KU39" s="33">
        <v>822.65300000000002</v>
      </c>
      <c r="KV39" s="33">
        <v>719.15</v>
      </c>
      <c r="KW39" s="33">
        <v>456.89800000000002</v>
      </c>
      <c r="KX39" s="33">
        <v>5718.4430000000002</v>
      </c>
      <c r="KY39" s="33">
        <v>1042.345</v>
      </c>
      <c r="KZ39" s="33">
        <v>1949.28</v>
      </c>
      <c r="LA39" s="33">
        <v>788.279</v>
      </c>
      <c r="LB39" s="33">
        <v>806.24800000000005</v>
      </c>
      <c r="LC39" s="33">
        <v>364.411</v>
      </c>
      <c r="LD39" s="33">
        <v>767.88</v>
      </c>
      <c r="LE39" s="33">
        <v>2239.2750000000001</v>
      </c>
      <c r="LF39" s="33">
        <v>844.05200000000002</v>
      </c>
      <c r="LG39" s="33">
        <v>726.84199999999998</v>
      </c>
      <c r="LH39" s="33">
        <v>668.38</v>
      </c>
      <c r="LI39" s="33">
        <v>10628.975</v>
      </c>
      <c r="LJ39" s="33">
        <v>2240.7579999999998</v>
      </c>
      <c r="LK39" s="33">
        <v>1882.7249999999999</v>
      </c>
      <c r="LL39" s="33">
        <v>269.32600000000002</v>
      </c>
      <c r="LM39" s="33">
        <v>475.63299999999998</v>
      </c>
      <c r="LN39" s="33">
        <v>422.09699999999998</v>
      </c>
      <c r="LO39" s="33">
        <v>715.66800000000001</v>
      </c>
      <c r="LP39" s="33">
        <v>1505.598</v>
      </c>
      <c r="LQ39" s="33">
        <v>1243.925</v>
      </c>
      <c r="LR39" s="33">
        <v>1369.4169999999999</v>
      </c>
      <c r="LS39" s="33">
        <v>130.16499999999999</v>
      </c>
      <c r="LT39" s="22">
        <v>4689.1859999999997</v>
      </c>
      <c r="LU39" s="33">
        <v>4443.1360000000004</v>
      </c>
      <c r="LV39" s="33">
        <v>1334.4659999999999</v>
      </c>
      <c r="LW39" s="33">
        <v>72.658000000000001</v>
      </c>
      <c r="LX39" s="33">
        <v>155.41900000000001</v>
      </c>
      <c r="LY39" s="33">
        <v>152.524</v>
      </c>
      <c r="LZ39" s="33">
        <v>741.12800000000004</v>
      </c>
      <c r="MA39" s="33">
        <v>22.681000000000001</v>
      </c>
      <c r="MB39" s="33">
        <v>109.538</v>
      </c>
      <c r="MC39" s="33">
        <v>51.838999999999999</v>
      </c>
      <c r="MD39" s="33">
        <v>28.678000000000001</v>
      </c>
      <c r="ME39" s="33">
        <v>529.56799999999998</v>
      </c>
      <c r="MF39" s="33">
        <v>106.16500000000001</v>
      </c>
      <c r="MG39" s="33">
        <v>167.33699999999999</v>
      </c>
      <c r="MH39" s="33">
        <v>81.947999999999993</v>
      </c>
      <c r="MI39" s="33">
        <v>79.685000000000002</v>
      </c>
      <c r="MJ39" s="33">
        <v>30.431000000000001</v>
      </c>
      <c r="MK39" s="33">
        <v>64.001999999999995</v>
      </c>
      <c r="ML39" s="33">
        <v>256.108</v>
      </c>
      <c r="MM39" s="33">
        <v>112.223</v>
      </c>
      <c r="MN39" s="33">
        <v>76.022999999999996</v>
      </c>
      <c r="MO39" s="33">
        <v>67.861999999999995</v>
      </c>
      <c r="MP39" s="33">
        <v>1586.308</v>
      </c>
      <c r="MQ39" s="33">
        <v>320.39100000000002</v>
      </c>
      <c r="MR39" s="33">
        <v>171.714</v>
      </c>
      <c r="MS39" s="33">
        <v>44.716000000000001</v>
      </c>
      <c r="MT39" s="33">
        <v>34.706000000000003</v>
      </c>
      <c r="MU39" s="33">
        <v>34.618000000000002</v>
      </c>
      <c r="MV39" s="33">
        <v>57.673999999999999</v>
      </c>
      <c r="MW39" s="33">
        <v>244.58099999999999</v>
      </c>
      <c r="MX39" s="33">
        <v>137.43700000000001</v>
      </c>
      <c r="MY39" s="33">
        <v>108.613</v>
      </c>
      <c r="MZ39" s="19" t="s">
        <v>32</v>
      </c>
    </row>
    <row r="40" spans="1:365" ht="15" customHeight="1">
      <c r="A40" s="15">
        <v>2022</v>
      </c>
      <c r="B40" s="22">
        <v>211027.88399999999</v>
      </c>
      <c r="C40" s="33">
        <v>201183.23699999999</v>
      </c>
      <c r="D40" s="33">
        <v>62658.966</v>
      </c>
      <c r="E40" s="33">
        <v>3589.915</v>
      </c>
      <c r="F40" s="33">
        <v>7282.4309999999996</v>
      </c>
      <c r="G40" s="33">
        <v>6956.8360000000002</v>
      </c>
      <c r="H40" s="33">
        <v>34338.095000000001</v>
      </c>
      <c r="I40" s="33">
        <v>1073.9169999999999</v>
      </c>
      <c r="J40" s="33">
        <v>5228.8980000000001</v>
      </c>
      <c r="K40" s="33">
        <v>2640.9450000000002</v>
      </c>
      <c r="L40" s="33">
        <v>1547.931</v>
      </c>
      <c r="M40" s="33">
        <v>29498.411</v>
      </c>
      <c r="N40" s="33">
        <v>7515.1450000000004</v>
      </c>
      <c r="O40" s="33">
        <v>7898.1279999999997</v>
      </c>
      <c r="P40" s="33">
        <v>5612.2340000000004</v>
      </c>
      <c r="Q40" s="33">
        <v>3969.0749999999998</v>
      </c>
      <c r="R40" s="33">
        <v>1616.4390000000001</v>
      </c>
      <c r="S40" s="33">
        <v>2887.39</v>
      </c>
      <c r="T40" s="33">
        <v>12899.885</v>
      </c>
      <c r="U40" s="33">
        <v>5612.7190000000001</v>
      </c>
      <c r="V40" s="33">
        <v>3332.0810000000001</v>
      </c>
      <c r="W40" s="33">
        <v>3955.085</v>
      </c>
      <c r="X40" s="33">
        <v>65307.957999999999</v>
      </c>
      <c r="Y40" s="33">
        <v>11393.735000000001</v>
      </c>
      <c r="Z40" s="33">
        <v>9061.5190000000002</v>
      </c>
      <c r="AA40" s="33">
        <v>2709.7550000000001</v>
      </c>
      <c r="AB40" s="33">
        <v>2238.2869999999998</v>
      </c>
      <c r="AC40" s="33">
        <v>1555.2349999999999</v>
      </c>
      <c r="AD40" s="33">
        <v>2558.241</v>
      </c>
      <c r="AE40" s="33">
        <v>10362.763000000001</v>
      </c>
      <c r="AF40" s="33">
        <v>4201.7259999999997</v>
      </c>
      <c r="AG40" s="33">
        <v>5495.16</v>
      </c>
      <c r="AH40" s="33">
        <v>147.761</v>
      </c>
      <c r="AI40" s="22">
        <v>4648.4480000000003</v>
      </c>
      <c r="AJ40" s="33">
        <v>4302.08</v>
      </c>
      <c r="AK40" s="33">
        <v>946.68499999999995</v>
      </c>
      <c r="AL40" s="33">
        <v>79.218000000000004</v>
      </c>
      <c r="AM40" s="33">
        <v>104.616</v>
      </c>
      <c r="AN40" s="33">
        <v>70.759</v>
      </c>
      <c r="AO40" s="33">
        <v>268.84800000000001</v>
      </c>
      <c r="AP40" s="33">
        <v>52.713000000000001</v>
      </c>
      <c r="AQ40" s="33">
        <v>78.644999999999996</v>
      </c>
      <c r="AR40" s="33">
        <v>167.91499999999999</v>
      </c>
      <c r="AS40" s="33">
        <v>123.97</v>
      </c>
      <c r="AT40" s="33">
        <v>953.35599999999999</v>
      </c>
      <c r="AU40" s="33">
        <v>185.845</v>
      </c>
      <c r="AV40" s="33">
        <v>229.00200000000001</v>
      </c>
      <c r="AW40" s="33">
        <v>120.44799999999999</v>
      </c>
      <c r="AX40" s="33">
        <v>182.91</v>
      </c>
      <c r="AY40" s="33">
        <v>106.083</v>
      </c>
      <c r="AZ40" s="33">
        <v>129.06800000000001</v>
      </c>
      <c r="BA40" s="33">
        <v>809.01800000000003</v>
      </c>
      <c r="BB40" s="33">
        <v>365.49099999999999</v>
      </c>
      <c r="BC40" s="33">
        <v>131.75200000000001</v>
      </c>
      <c r="BD40" s="33">
        <v>311.77499999999998</v>
      </c>
      <c r="BE40" s="33">
        <v>109.871</v>
      </c>
      <c r="BF40" s="33">
        <v>180.92500000000001</v>
      </c>
      <c r="BG40" s="33">
        <v>929.62400000000002</v>
      </c>
      <c r="BH40" s="33">
        <v>288.24700000000001</v>
      </c>
      <c r="BI40" s="33">
        <v>289.565</v>
      </c>
      <c r="BJ40" s="33">
        <v>157.803</v>
      </c>
      <c r="BK40" s="33">
        <v>194.01</v>
      </c>
      <c r="BL40" s="33">
        <v>372.6</v>
      </c>
      <c r="BM40" s="33">
        <v>262.21600000000001</v>
      </c>
      <c r="BN40" s="33">
        <v>84.152000000000001</v>
      </c>
      <c r="BO40" s="19" t="s">
        <v>32</v>
      </c>
      <c r="BP40" s="22">
        <v>34847.817999999999</v>
      </c>
      <c r="BQ40" s="33">
        <v>34215.491999999998</v>
      </c>
      <c r="BR40" s="33">
        <v>14983.135</v>
      </c>
      <c r="BS40" s="33">
        <v>1050.684</v>
      </c>
      <c r="BT40" s="33">
        <v>1775.8409999999999</v>
      </c>
      <c r="BU40" s="33">
        <v>2883.5520000000001</v>
      </c>
      <c r="BV40" s="33">
        <v>6739.393</v>
      </c>
      <c r="BW40" s="33">
        <v>212.83799999999999</v>
      </c>
      <c r="BX40" s="33">
        <v>1566.0820000000001</v>
      </c>
      <c r="BY40" s="33">
        <v>459.83100000000002</v>
      </c>
      <c r="BZ40" s="33">
        <v>294.91500000000002</v>
      </c>
      <c r="CA40" s="33">
        <v>7995.41</v>
      </c>
      <c r="CB40" s="33">
        <v>2850.7489999999998</v>
      </c>
      <c r="CC40" s="33">
        <v>1729.2660000000001</v>
      </c>
      <c r="CD40" s="33">
        <v>1577.569</v>
      </c>
      <c r="CE40" s="33">
        <v>893.73900000000003</v>
      </c>
      <c r="CF40" s="33">
        <v>418.17599999999999</v>
      </c>
      <c r="CG40" s="33">
        <v>525.91099999999994</v>
      </c>
      <c r="CH40" s="33">
        <v>2401.009</v>
      </c>
      <c r="CI40" s="33">
        <v>925.76499999999999</v>
      </c>
      <c r="CJ40" s="33">
        <v>649.88400000000001</v>
      </c>
      <c r="CK40" s="33">
        <v>825.35900000000004</v>
      </c>
      <c r="CL40" s="33">
        <v>4224.4799999999996</v>
      </c>
      <c r="CM40" s="33">
        <v>2031.383</v>
      </c>
      <c r="CN40" s="33">
        <v>2144.8780000000002</v>
      </c>
      <c r="CO40" s="33">
        <v>918.27499999999998</v>
      </c>
      <c r="CP40" s="33">
        <v>564.30899999999997</v>
      </c>
      <c r="CQ40" s="33">
        <v>232.70699999999999</v>
      </c>
      <c r="CR40" s="33">
        <v>429.58699999999999</v>
      </c>
      <c r="CS40" s="33">
        <v>435.197</v>
      </c>
      <c r="CT40" s="33">
        <v>312.88600000000002</v>
      </c>
      <c r="CU40" s="33">
        <v>319.44099999999997</v>
      </c>
      <c r="CV40" s="19" t="s">
        <v>32</v>
      </c>
      <c r="CW40" s="22">
        <v>10048.197</v>
      </c>
      <c r="CX40" s="33">
        <v>9549.902</v>
      </c>
      <c r="CY40" s="33">
        <v>3702.15</v>
      </c>
      <c r="CZ40" s="33">
        <v>213.11</v>
      </c>
      <c r="DA40" s="33">
        <v>714.96299999999997</v>
      </c>
      <c r="DB40" s="33">
        <v>379.82900000000001</v>
      </c>
      <c r="DC40" s="33">
        <v>1407.2760000000001</v>
      </c>
      <c r="DD40" s="33">
        <v>80.668999999999997</v>
      </c>
      <c r="DE40" s="33">
        <v>701.86099999999999</v>
      </c>
      <c r="DF40" s="33">
        <v>133.75800000000001</v>
      </c>
      <c r="DG40" s="33">
        <v>70.683000000000007</v>
      </c>
      <c r="DH40" s="33">
        <v>1539.384</v>
      </c>
      <c r="DI40" s="33">
        <v>242.54</v>
      </c>
      <c r="DJ40" s="33">
        <v>355.88499999999999</v>
      </c>
      <c r="DK40" s="33">
        <v>443.71499999999997</v>
      </c>
      <c r="DL40" s="33">
        <v>284.93700000000001</v>
      </c>
      <c r="DM40" s="33">
        <v>87.79</v>
      </c>
      <c r="DN40" s="33">
        <v>124.518</v>
      </c>
      <c r="DO40" s="33">
        <v>657.23599999999999</v>
      </c>
      <c r="DP40" s="33">
        <v>320.94799999999998</v>
      </c>
      <c r="DQ40" s="33">
        <v>178.51900000000001</v>
      </c>
      <c r="DR40" s="33">
        <v>157.768</v>
      </c>
      <c r="DS40" s="33">
        <v>2025.4549999999999</v>
      </c>
      <c r="DT40" s="33">
        <v>613.149</v>
      </c>
      <c r="DU40" s="33">
        <v>393.07799999999997</v>
      </c>
      <c r="DV40" s="33">
        <v>78.344999999999999</v>
      </c>
      <c r="DW40" s="33">
        <v>165.886</v>
      </c>
      <c r="DX40" s="33">
        <v>56.768999999999998</v>
      </c>
      <c r="DY40" s="33">
        <v>92.078999999999994</v>
      </c>
      <c r="DZ40" s="33">
        <v>619.45000000000005</v>
      </c>
      <c r="EA40" s="33">
        <v>197.21100000000001</v>
      </c>
      <c r="EB40" s="33">
        <v>301.084</v>
      </c>
      <c r="EC40" s="19" t="s">
        <v>32</v>
      </c>
      <c r="ED40" s="22">
        <v>48774.692000000003</v>
      </c>
      <c r="EE40" s="33">
        <v>45854.813000000002</v>
      </c>
      <c r="EF40" s="33">
        <v>13062.936</v>
      </c>
      <c r="EG40" s="33">
        <v>714.52499999999998</v>
      </c>
      <c r="EH40" s="33">
        <v>1408.723</v>
      </c>
      <c r="EI40" s="33">
        <v>1167.057</v>
      </c>
      <c r="EJ40" s="33">
        <v>7783.174</v>
      </c>
      <c r="EK40" s="33">
        <v>207.77099999999999</v>
      </c>
      <c r="EL40" s="33">
        <v>976.50099999999998</v>
      </c>
      <c r="EM40" s="33">
        <v>547.83799999999997</v>
      </c>
      <c r="EN40" s="33">
        <v>257.34699999999998</v>
      </c>
      <c r="EO40" s="33">
        <v>5985.17</v>
      </c>
      <c r="EP40" s="33">
        <v>1485.8630000000001</v>
      </c>
      <c r="EQ40" s="33">
        <v>1534.018</v>
      </c>
      <c r="ER40" s="33">
        <v>1316.4490000000001</v>
      </c>
      <c r="ES40" s="33">
        <v>813.83500000000004</v>
      </c>
      <c r="ET40" s="33">
        <v>271.86900000000003</v>
      </c>
      <c r="EU40" s="33">
        <v>563.13699999999994</v>
      </c>
      <c r="EV40" s="33">
        <v>3489.0329999999999</v>
      </c>
      <c r="EW40" s="33">
        <v>1619.759</v>
      </c>
      <c r="EX40" s="33">
        <v>794.82500000000005</v>
      </c>
      <c r="EY40" s="33">
        <v>1074.4490000000001</v>
      </c>
      <c r="EZ40" s="33">
        <v>14932.710999999999</v>
      </c>
      <c r="FA40" s="33">
        <v>2532.846</v>
      </c>
      <c r="FB40" s="33">
        <v>1742.924</v>
      </c>
      <c r="FC40" s="33">
        <v>595.24300000000005</v>
      </c>
      <c r="FD40" s="33">
        <v>345.45800000000003</v>
      </c>
      <c r="FE40" s="33">
        <v>296.67599999999999</v>
      </c>
      <c r="FF40" s="33">
        <v>505.54700000000003</v>
      </c>
      <c r="FG40" s="33">
        <v>4109.1930000000002</v>
      </c>
      <c r="FH40" s="33">
        <v>1103.826</v>
      </c>
      <c r="FI40" s="33">
        <v>1816.0530000000001</v>
      </c>
      <c r="FJ40" s="19" t="s">
        <v>32</v>
      </c>
      <c r="FK40" s="22">
        <v>10019.781000000001</v>
      </c>
      <c r="FL40" s="33">
        <v>9700.5570000000007</v>
      </c>
      <c r="FM40" s="33">
        <v>2270.8829999999998</v>
      </c>
      <c r="FN40" s="33">
        <v>37.408999999999999</v>
      </c>
      <c r="FO40" s="33">
        <v>231.50299999999999</v>
      </c>
      <c r="FP40" s="33">
        <v>76.781000000000006</v>
      </c>
      <c r="FQ40" s="33">
        <v>1856.559</v>
      </c>
      <c r="FR40" s="33">
        <v>5.5570000000000004</v>
      </c>
      <c r="FS40" s="33">
        <v>27.626000000000001</v>
      </c>
      <c r="FT40" s="33">
        <v>22.347000000000001</v>
      </c>
      <c r="FU40" s="33">
        <v>13.1</v>
      </c>
      <c r="FV40" s="33">
        <v>634.23900000000003</v>
      </c>
      <c r="FW40" s="33">
        <v>181.36</v>
      </c>
      <c r="FX40" s="33">
        <v>222.18899999999999</v>
      </c>
      <c r="FY40" s="33">
        <v>76.622</v>
      </c>
      <c r="FZ40" s="33">
        <v>51.313000000000002</v>
      </c>
      <c r="GA40" s="33">
        <v>22.492000000000001</v>
      </c>
      <c r="GB40" s="33">
        <v>80.263000000000005</v>
      </c>
      <c r="GC40" s="33">
        <v>186.43</v>
      </c>
      <c r="GD40" s="33">
        <v>87.287999999999997</v>
      </c>
      <c r="GE40" s="33">
        <v>73.013000000000005</v>
      </c>
      <c r="GF40" s="33">
        <v>26.129000000000001</v>
      </c>
      <c r="GG40" s="33">
        <v>6281.0119999999997</v>
      </c>
      <c r="GH40" s="33">
        <v>158.25700000000001</v>
      </c>
      <c r="GI40" s="33">
        <v>50.648000000000003</v>
      </c>
      <c r="GJ40" s="33">
        <v>8.2010000000000005</v>
      </c>
      <c r="GK40" s="33">
        <v>9.1440000000000001</v>
      </c>
      <c r="GL40" s="33">
        <v>6.9619999999999997</v>
      </c>
      <c r="GM40" s="33">
        <v>26.341000000000001</v>
      </c>
      <c r="GN40" s="33">
        <v>119.087</v>
      </c>
      <c r="GO40" s="33">
        <v>56.36</v>
      </c>
      <c r="GP40" s="33">
        <v>262.86399999999998</v>
      </c>
      <c r="GQ40" s="19" t="s">
        <v>32</v>
      </c>
      <c r="GR40" s="22">
        <v>11430.868</v>
      </c>
      <c r="GS40" s="33">
        <v>11196.471</v>
      </c>
      <c r="GT40" s="33">
        <v>2549.0349999999999</v>
      </c>
      <c r="GU40" s="33">
        <v>110.626</v>
      </c>
      <c r="GV40" s="33">
        <v>227.21100000000001</v>
      </c>
      <c r="GW40" s="33">
        <v>214.83500000000001</v>
      </c>
      <c r="GX40" s="33">
        <v>1687.472</v>
      </c>
      <c r="GY40" s="33">
        <v>36.749000000000002</v>
      </c>
      <c r="GZ40" s="33">
        <v>133.6</v>
      </c>
      <c r="HA40" s="33">
        <v>88.849000000000004</v>
      </c>
      <c r="HB40" s="33">
        <v>49.694000000000003</v>
      </c>
      <c r="HC40" s="33">
        <v>871.30399999999997</v>
      </c>
      <c r="HD40" s="33">
        <v>169.709</v>
      </c>
      <c r="HE40" s="33">
        <v>221.84200000000001</v>
      </c>
      <c r="HF40" s="33">
        <v>184.601</v>
      </c>
      <c r="HG40" s="33">
        <v>146.917</v>
      </c>
      <c r="HH40" s="33">
        <v>43.145000000000003</v>
      </c>
      <c r="HI40" s="33">
        <v>105.09</v>
      </c>
      <c r="HJ40" s="33">
        <v>378.47199999999998</v>
      </c>
      <c r="HK40" s="33">
        <v>166.17699999999999</v>
      </c>
      <c r="HL40" s="33">
        <v>95.123999999999995</v>
      </c>
      <c r="HM40" s="33">
        <v>117.17100000000001</v>
      </c>
      <c r="HN40" s="33">
        <v>6586.9120000000003</v>
      </c>
      <c r="HO40" s="33">
        <v>297.08600000000001</v>
      </c>
      <c r="HP40" s="33">
        <v>229.404</v>
      </c>
      <c r="HQ40" s="33">
        <v>37.215000000000003</v>
      </c>
      <c r="HR40" s="33">
        <v>59.231000000000002</v>
      </c>
      <c r="HS40" s="33">
        <v>37.896000000000001</v>
      </c>
      <c r="HT40" s="33">
        <v>95.061000000000007</v>
      </c>
      <c r="HU40" s="33">
        <v>284.25799999999998</v>
      </c>
      <c r="HV40" s="33">
        <v>105.712</v>
      </c>
      <c r="HW40" s="33">
        <v>128.685</v>
      </c>
      <c r="HX40" s="19" t="s">
        <v>32</v>
      </c>
      <c r="HY40" s="22">
        <v>25585.453000000001</v>
      </c>
      <c r="HZ40" s="33">
        <v>24542.266</v>
      </c>
      <c r="IA40" s="33">
        <v>7187.23</v>
      </c>
      <c r="IB40" s="33">
        <v>439.22899999999998</v>
      </c>
      <c r="IC40" s="33">
        <v>856.03700000000003</v>
      </c>
      <c r="ID40" s="33">
        <v>660.44799999999998</v>
      </c>
      <c r="IE40" s="33">
        <v>4016.6669999999999</v>
      </c>
      <c r="IF40" s="33">
        <v>149.643</v>
      </c>
      <c r="IG40" s="33">
        <v>558.60500000000002</v>
      </c>
      <c r="IH40" s="33">
        <v>318.20999999999998</v>
      </c>
      <c r="II40" s="33">
        <v>188.38900000000001</v>
      </c>
      <c r="IJ40" s="33">
        <v>3301.5349999999999</v>
      </c>
      <c r="IK40" s="33">
        <v>763.74900000000002</v>
      </c>
      <c r="IL40" s="33">
        <v>910.89700000000005</v>
      </c>
      <c r="IM40" s="33">
        <v>613.53899999999999</v>
      </c>
      <c r="IN40" s="33">
        <v>463.82100000000003</v>
      </c>
      <c r="IO40" s="33">
        <v>192.09800000000001</v>
      </c>
      <c r="IP40" s="33">
        <v>357.43099999999998</v>
      </c>
      <c r="IQ40" s="33">
        <v>1677.86</v>
      </c>
      <c r="IR40" s="33">
        <v>810.23699999999997</v>
      </c>
      <c r="IS40" s="33">
        <v>416.45400000000001</v>
      </c>
      <c r="IT40" s="33">
        <v>451.16899999999998</v>
      </c>
      <c r="IU40" s="33">
        <v>7717.5659999999998</v>
      </c>
      <c r="IV40" s="33">
        <v>2019.0029999999999</v>
      </c>
      <c r="IW40" s="33">
        <v>1024.537</v>
      </c>
      <c r="IX40" s="33">
        <v>314.452</v>
      </c>
      <c r="IY40" s="33">
        <v>221.83699999999999</v>
      </c>
      <c r="IZ40" s="33">
        <v>188.75</v>
      </c>
      <c r="JA40" s="33">
        <v>299.49799999999999</v>
      </c>
      <c r="JB40" s="33">
        <v>1614.5350000000001</v>
      </c>
      <c r="JC40" s="33">
        <v>477.78399999999999</v>
      </c>
      <c r="JD40" s="33">
        <v>565.40300000000002</v>
      </c>
      <c r="JE40" s="19" t="s">
        <v>32</v>
      </c>
      <c r="JF40" s="22">
        <v>20097.665000000001</v>
      </c>
      <c r="JG40" s="33">
        <v>19422.541000000001</v>
      </c>
      <c r="JH40" s="33">
        <v>5269.5630000000001</v>
      </c>
      <c r="JI40" s="33">
        <v>182.51599999999999</v>
      </c>
      <c r="JJ40" s="33">
        <v>518.86400000000003</v>
      </c>
      <c r="JK40" s="33">
        <v>351.29</v>
      </c>
      <c r="JL40" s="33">
        <v>3846.8359999999998</v>
      </c>
      <c r="JM40" s="33">
        <v>31.632999999999999</v>
      </c>
      <c r="JN40" s="33">
        <v>199.90799999999999</v>
      </c>
      <c r="JO40" s="33">
        <v>92.209000000000003</v>
      </c>
      <c r="JP40" s="33">
        <v>46.307000000000002</v>
      </c>
      <c r="JQ40" s="33">
        <v>1625.6859999999999</v>
      </c>
      <c r="JR40" s="33">
        <v>425.74799999999999</v>
      </c>
      <c r="JS40" s="33">
        <v>480.65300000000002</v>
      </c>
      <c r="JT40" s="33">
        <v>368.59</v>
      </c>
      <c r="JU40" s="33">
        <v>192.01300000000001</v>
      </c>
      <c r="JV40" s="33">
        <v>46.395000000000003</v>
      </c>
      <c r="JW40" s="33">
        <v>112.28700000000001</v>
      </c>
      <c r="JX40" s="33">
        <v>660.37800000000004</v>
      </c>
      <c r="JY40" s="33">
        <v>298.68900000000002</v>
      </c>
      <c r="JZ40" s="33">
        <v>134.363</v>
      </c>
      <c r="KA40" s="33">
        <v>227.32599999999999</v>
      </c>
      <c r="KB40" s="33">
        <v>9851.7289999999994</v>
      </c>
      <c r="KC40" s="33">
        <v>784.33399999999995</v>
      </c>
      <c r="KD40" s="33">
        <v>381.84300000000002</v>
      </c>
      <c r="KE40" s="33">
        <v>129.65600000000001</v>
      </c>
      <c r="KF40" s="33">
        <v>50.155999999999999</v>
      </c>
      <c r="KG40" s="33">
        <v>84.775999999999996</v>
      </c>
      <c r="KH40" s="33">
        <v>117.256</v>
      </c>
      <c r="KI40" s="33">
        <v>849.00599999999997</v>
      </c>
      <c r="KJ40" s="33">
        <v>215.93600000000001</v>
      </c>
      <c r="KK40" s="33">
        <v>459.18799999999999</v>
      </c>
      <c r="KL40" s="19" t="s">
        <v>32</v>
      </c>
      <c r="KM40" s="22">
        <v>39696.267</v>
      </c>
      <c r="KN40" s="33">
        <v>36817.324999999997</v>
      </c>
      <c r="KO40" s="33">
        <v>11029.106</v>
      </c>
      <c r="KP40" s="33">
        <v>674.41899999999998</v>
      </c>
      <c r="KQ40" s="33">
        <v>1250.6420000000001</v>
      </c>
      <c r="KR40" s="33">
        <v>962.90800000000002</v>
      </c>
      <c r="KS40" s="33">
        <v>5794.9120000000003</v>
      </c>
      <c r="KT40" s="33">
        <v>268.29199999999997</v>
      </c>
      <c r="KU40" s="33">
        <v>857.34400000000005</v>
      </c>
      <c r="KV40" s="33">
        <v>748.82899999999995</v>
      </c>
      <c r="KW40" s="33">
        <v>471.76100000000002</v>
      </c>
      <c r="KX40" s="33">
        <v>5963.049</v>
      </c>
      <c r="KY40" s="33">
        <v>1082.232</v>
      </c>
      <c r="KZ40" s="33">
        <v>2016.7660000000001</v>
      </c>
      <c r="LA40" s="33">
        <v>813.327</v>
      </c>
      <c r="LB40" s="33">
        <v>848.25699999999995</v>
      </c>
      <c r="LC40" s="33">
        <v>388.69200000000001</v>
      </c>
      <c r="LD40" s="33">
        <v>813.77599999999995</v>
      </c>
      <c r="LE40" s="33">
        <v>2336.4479999999999</v>
      </c>
      <c r="LF40" s="33">
        <v>883.20399999999995</v>
      </c>
      <c r="LG40" s="33">
        <v>765.18399999999997</v>
      </c>
      <c r="LH40" s="33">
        <v>688.06</v>
      </c>
      <c r="LI40" s="33">
        <v>11546.732</v>
      </c>
      <c r="LJ40" s="33">
        <v>2385.0839999999998</v>
      </c>
      <c r="LK40" s="33">
        <v>1968.2190000000001</v>
      </c>
      <c r="LL40" s="33">
        <v>289.46300000000002</v>
      </c>
      <c r="LM40" s="33">
        <v>491.928</v>
      </c>
      <c r="LN40" s="33">
        <v>452.22300000000001</v>
      </c>
      <c r="LO40" s="33">
        <v>734.60500000000002</v>
      </c>
      <c r="LP40" s="33">
        <v>1588.6859999999999</v>
      </c>
      <c r="LQ40" s="33">
        <v>1305.3510000000001</v>
      </c>
      <c r="LR40" s="33">
        <v>1425.83</v>
      </c>
      <c r="LS40" s="33">
        <v>147.761</v>
      </c>
      <c r="LT40" s="22">
        <v>5878.6949999999997</v>
      </c>
      <c r="LU40" s="33">
        <v>5581.79</v>
      </c>
      <c r="LV40" s="33">
        <v>1658.242</v>
      </c>
      <c r="LW40" s="33">
        <v>88.177999999999997</v>
      </c>
      <c r="LX40" s="33">
        <v>194.03100000000001</v>
      </c>
      <c r="LY40" s="33">
        <v>189.37700000000001</v>
      </c>
      <c r="LZ40" s="33">
        <v>936.95799999999997</v>
      </c>
      <c r="MA40" s="33">
        <v>28.050999999999998</v>
      </c>
      <c r="MB40" s="33">
        <v>128.726</v>
      </c>
      <c r="MC40" s="33">
        <v>61.158000000000001</v>
      </c>
      <c r="MD40" s="33">
        <v>31.763999999999999</v>
      </c>
      <c r="ME40" s="33">
        <v>629.27499999999998</v>
      </c>
      <c r="MF40" s="33">
        <v>127.351</v>
      </c>
      <c r="MG40" s="33">
        <v>197.60900000000001</v>
      </c>
      <c r="MH40" s="33">
        <v>97.373999999999995</v>
      </c>
      <c r="MI40" s="33">
        <v>91.334000000000003</v>
      </c>
      <c r="MJ40" s="33">
        <v>39.698999999999998</v>
      </c>
      <c r="MK40" s="33">
        <v>75.909000000000006</v>
      </c>
      <c r="ML40" s="33">
        <v>304.00200000000001</v>
      </c>
      <c r="MM40" s="33">
        <v>135.15799999999999</v>
      </c>
      <c r="MN40" s="33">
        <v>92.963999999999999</v>
      </c>
      <c r="MO40" s="33">
        <v>75.879000000000005</v>
      </c>
      <c r="MP40" s="33">
        <v>2031.489</v>
      </c>
      <c r="MQ40" s="33">
        <v>391.66899999999998</v>
      </c>
      <c r="MR40" s="33">
        <v>196.36199999999999</v>
      </c>
      <c r="MS40" s="33">
        <v>50.658000000000001</v>
      </c>
      <c r="MT40" s="33">
        <v>40.773000000000003</v>
      </c>
      <c r="MU40" s="33">
        <v>40.673000000000002</v>
      </c>
      <c r="MV40" s="33">
        <v>64.257999999999996</v>
      </c>
      <c r="MW40" s="33">
        <v>370.75099999999998</v>
      </c>
      <c r="MX40" s="33">
        <v>164.44499999999999</v>
      </c>
      <c r="MY40" s="33">
        <v>132.46</v>
      </c>
      <c r="MZ40" s="19" t="s">
        <v>32</v>
      </c>
    </row>
    <row r="41" spans="1:365" ht="15" customHeight="1">
      <c r="A41" s="15" t="s">
        <v>151</v>
      </c>
      <c r="B41" s="22">
        <v>232693.625</v>
      </c>
      <c r="C41" s="33">
        <v>221701.45</v>
      </c>
      <c r="D41" s="33">
        <v>68431.462</v>
      </c>
      <c r="E41" s="33">
        <v>4016.1210000000001</v>
      </c>
      <c r="F41" s="33">
        <v>7834.2969999999996</v>
      </c>
      <c r="G41" s="33">
        <v>7433.0510000000004</v>
      </c>
      <c r="H41" s="33">
        <v>37519.186000000002</v>
      </c>
      <c r="I41" s="33">
        <v>1205.1310000000001</v>
      </c>
      <c r="J41" s="33">
        <v>5643.7359999999999</v>
      </c>
      <c r="K41" s="33">
        <v>3041.2460000000001</v>
      </c>
      <c r="L41" s="33">
        <v>1738.6949999999999</v>
      </c>
      <c r="M41" s="33">
        <v>31867.987000000001</v>
      </c>
      <c r="N41" s="33">
        <v>8068.8119999999999</v>
      </c>
      <c r="O41" s="33">
        <v>8473.2340000000004</v>
      </c>
      <c r="P41" s="33">
        <v>6100.3069999999998</v>
      </c>
      <c r="Q41" s="33">
        <v>4307.1710000000003</v>
      </c>
      <c r="R41" s="33">
        <v>1770.2159999999999</v>
      </c>
      <c r="S41" s="33">
        <v>3148.2469999999998</v>
      </c>
      <c r="T41" s="33">
        <v>14406.875</v>
      </c>
      <c r="U41" s="33">
        <v>6265.2719999999999</v>
      </c>
      <c r="V41" s="33">
        <v>3652.8020000000001</v>
      </c>
      <c r="W41" s="33">
        <v>4488.8010000000004</v>
      </c>
      <c r="X41" s="33">
        <v>73393.652000000002</v>
      </c>
      <c r="Y41" s="33">
        <v>12313.655000000001</v>
      </c>
      <c r="Z41" s="33">
        <v>9853.77</v>
      </c>
      <c r="AA41" s="33">
        <v>2774.2159999999999</v>
      </c>
      <c r="AB41" s="33">
        <v>2504.9389999999999</v>
      </c>
      <c r="AC41" s="33">
        <v>1732.413</v>
      </c>
      <c r="AD41" s="33">
        <v>2842.2020000000002</v>
      </c>
      <c r="AE41" s="33">
        <v>11434.048000000001</v>
      </c>
      <c r="AF41" s="33">
        <v>4676.9679999999998</v>
      </c>
      <c r="AG41" s="33">
        <v>6157.0929999999998</v>
      </c>
      <c r="AH41" s="33">
        <v>158.113</v>
      </c>
      <c r="AI41" s="22">
        <v>5664.3230000000003</v>
      </c>
      <c r="AJ41" s="33">
        <v>5273.5240000000003</v>
      </c>
      <c r="AK41" s="33">
        <v>1122.5440000000001</v>
      </c>
      <c r="AL41" s="22" t="s">
        <v>36</v>
      </c>
      <c r="AM41" s="22" t="s">
        <v>36</v>
      </c>
      <c r="AN41" s="22" t="s">
        <v>36</v>
      </c>
      <c r="AO41" s="22" t="s">
        <v>36</v>
      </c>
      <c r="AP41" s="22" t="s">
        <v>36</v>
      </c>
      <c r="AQ41" s="22" t="s">
        <v>36</v>
      </c>
      <c r="AR41" s="22" t="s">
        <v>36</v>
      </c>
      <c r="AS41" s="22" t="s">
        <v>36</v>
      </c>
      <c r="AT41" s="33">
        <v>1155.8989999999999</v>
      </c>
      <c r="AU41" s="22" t="s">
        <v>36</v>
      </c>
      <c r="AV41" s="22" t="s">
        <v>36</v>
      </c>
      <c r="AW41" s="22" t="s">
        <v>36</v>
      </c>
      <c r="AX41" s="22" t="s">
        <v>36</v>
      </c>
      <c r="AY41" s="22" t="s">
        <v>36</v>
      </c>
      <c r="AZ41" s="22" t="s">
        <v>36</v>
      </c>
      <c r="BA41" s="33">
        <v>1031.1030000000001</v>
      </c>
      <c r="BB41" s="22" t="s">
        <v>36</v>
      </c>
      <c r="BC41" s="22" t="s">
        <v>36</v>
      </c>
      <c r="BD41" s="22" t="s">
        <v>36</v>
      </c>
      <c r="BE41" s="33">
        <v>133.38300000000001</v>
      </c>
      <c r="BF41" s="33">
        <v>222.10599999999999</v>
      </c>
      <c r="BG41" s="33">
        <v>1201.2670000000001</v>
      </c>
      <c r="BH41" s="22" t="s">
        <v>36</v>
      </c>
      <c r="BI41" s="22" t="s">
        <v>36</v>
      </c>
      <c r="BJ41" s="22" t="s">
        <v>36</v>
      </c>
      <c r="BK41" s="22" t="s">
        <v>36</v>
      </c>
      <c r="BL41" s="33">
        <v>407.22199999999998</v>
      </c>
      <c r="BM41" s="33">
        <v>292.488</v>
      </c>
      <c r="BN41" s="33">
        <v>98.311000000000007</v>
      </c>
      <c r="BO41" s="19" t="s">
        <v>32</v>
      </c>
      <c r="BP41" s="22">
        <v>37413.366000000002</v>
      </c>
      <c r="BQ41" s="33">
        <v>36702.245000000003</v>
      </c>
      <c r="BR41" s="33">
        <v>16057.119000000001</v>
      </c>
      <c r="BS41" s="22" t="s">
        <v>36</v>
      </c>
      <c r="BT41" s="22" t="s">
        <v>36</v>
      </c>
      <c r="BU41" s="22" t="s">
        <v>36</v>
      </c>
      <c r="BV41" s="22" t="s">
        <v>36</v>
      </c>
      <c r="BW41" s="22" t="s">
        <v>36</v>
      </c>
      <c r="BX41" s="22" t="s">
        <v>36</v>
      </c>
      <c r="BY41" s="22" t="s">
        <v>36</v>
      </c>
      <c r="BZ41" s="22" t="s">
        <v>36</v>
      </c>
      <c r="CA41" s="33">
        <v>8343.8909999999996</v>
      </c>
      <c r="CB41" s="22" t="s">
        <v>36</v>
      </c>
      <c r="CC41" s="22" t="s">
        <v>36</v>
      </c>
      <c r="CD41" s="22" t="s">
        <v>36</v>
      </c>
      <c r="CE41" s="22" t="s">
        <v>36</v>
      </c>
      <c r="CF41" s="22" t="s">
        <v>36</v>
      </c>
      <c r="CG41" s="22" t="s">
        <v>36</v>
      </c>
      <c r="CH41" s="33">
        <v>2737.3789999999999</v>
      </c>
      <c r="CI41" s="22" t="s">
        <v>36</v>
      </c>
      <c r="CJ41" s="22" t="s">
        <v>36</v>
      </c>
      <c r="CK41" s="22" t="s">
        <v>36</v>
      </c>
      <c r="CL41" s="33">
        <v>4818.4740000000002</v>
      </c>
      <c r="CM41" s="33">
        <v>2112.4780000000001</v>
      </c>
      <c r="CN41" s="33">
        <v>2145.9850000000001</v>
      </c>
      <c r="CO41" s="22" t="s">
        <v>36</v>
      </c>
      <c r="CP41" s="22" t="s">
        <v>36</v>
      </c>
      <c r="CQ41" s="22" t="s">
        <v>36</v>
      </c>
      <c r="CR41" s="22" t="s">
        <v>36</v>
      </c>
      <c r="CS41" s="33">
        <v>486.91899999999998</v>
      </c>
      <c r="CT41" s="33">
        <v>361.91500000000002</v>
      </c>
      <c r="CU41" s="33">
        <v>349.20400000000001</v>
      </c>
      <c r="CV41" s="19" t="s">
        <v>32</v>
      </c>
      <c r="CW41" s="22">
        <v>11115.197</v>
      </c>
      <c r="CX41" s="33">
        <v>10566.370999999999</v>
      </c>
      <c r="CY41" s="33">
        <v>4111.66</v>
      </c>
      <c r="CZ41" s="22" t="s">
        <v>36</v>
      </c>
      <c r="DA41" s="22" t="s">
        <v>36</v>
      </c>
      <c r="DB41" s="22" t="s">
        <v>36</v>
      </c>
      <c r="DC41" s="22" t="s">
        <v>36</v>
      </c>
      <c r="DD41" s="22" t="s">
        <v>36</v>
      </c>
      <c r="DE41" s="22" t="s">
        <v>36</v>
      </c>
      <c r="DF41" s="22" t="s">
        <v>36</v>
      </c>
      <c r="DG41" s="22" t="s">
        <v>36</v>
      </c>
      <c r="DH41" s="33">
        <v>1705.297</v>
      </c>
      <c r="DI41" s="22" t="s">
        <v>36</v>
      </c>
      <c r="DJ41" s="22" t="s">
        <v>36</v>
      </c>
      <c r="DK41" s="22" t="s">
        <v>36</v>
      </c>
      <c r="DL41" s="22" t="s">
        <v>36</v>
      </c>
      <c r="DM41" s="22" t="s">
        <v>36</v>
      </c>
      <c r="DN41" s="22" t="s">
        <v>36</v>
      </c>
      <c r="DO41" s="33">
        <v>709.93399999999997</v>
      </c>
      <c r="DP41" s="22" t="s">
        <v>36</v>
      </c>
      <c r="DQ41" s="22" t="s">
        <v>36</v>
      </c>
      <c r="DR41" s="22" t="s">
        <v>36</v>
      </c>
      <c r="DS41" s="33">
        <v>2250.652</v>
      </c>
      <c r="DT41" s="33">
        <v>664.46</v>
      </c>
      <c r="DU41" s="33">
        <v>444.98099999999999</v>
      </c>
      <c r="DV41" s="22" t="s">
        <v>36</v>
      </c>
      <c r="DW41" s="22" t="s">
        <v>36</v>
      </c>
      <c r="DX41" s="22" t="s">
        <v>36</v>
      </c>
      <c r="DY41" s="22" t="s">
        <v>36</v>
      </c>
      <c r="DZ41" s="33">
        <v>679.38699999999994</v>
      </c>
      <c r="EA41" s="33">
        <v>217.14</v>
      </c>
      <c r="EB41" s="33">
        <v>331.68599999999998</v>
      </c>
      <c r="EC41" s="19" t="s">
        <v>32</v>
      </c>
      <c r="ED41" s="22">
        <v>54685.656000000003</v>
      </c>
      <c r="EE41" s="33">
        <v>51234.652000000002</v>
      </c>
      <c r="EF41" s="33">
        <v>14389.978999999999</v>
      </c>
      <c r="EG41" s="22" t="s">
        <v>36</v>
      </c>
      <c r="EH41" s="22" t="s">
        <v>36</v>
      </c>
      <c r="EI41" s="22" t="s">
        <v>36</v>
      </c>
      <c r="EJ41" s="22" t="s">
        <v>36</v>
      </c>
      <c r="EK41" s="22" t="s">
        <v>36</v>
      </c>
      <c r="EL41" s="22" t="s">
        <v>36</v>
      </c>
      <c r="EM41" s="22" t="s">
        <v>36</v>
      </c>
      <c r="EN41" s="22" t="s">
        <v>36</v>
      </c>
      <c r="EO41" s="33">
        <v>6528.7960000000003</v>
      </c>
      <c r="EP41" s="22" t="s">
        <v>36</v>
      </c>
      <c r="EQ41" s="22" t="s">
        <v>36</v>
      </c>
      <c r="ER41" s="22" t="s">
        <v>36</v>
      </c>
      <c r="ES41" s="22" t="s">
        <v>36</v>
      </c>
      <c r="ET41" s="22" t="s">
        <v>36</v>
      </c>
      <c r="EU41" s="22" t="s">
        <v>36</v>
      </c>
      <c r="EV41" s="33">
        <v>3923.873</v>
      </c>
      <c r="EW41" s="22" t="s">
        <v>36</v>
      </c>
      <c r="EX41" s="22" t="s">
        <v>36</v>
      </c>
      <c r="EY41" s="22" t="s">
        <v>36</v>
      </c>
      <c r="EZ41" s="33">
        <v>16971.028999999999</v>
      </c>
      <c r="FA41" s="33">
        <v>2813.28</v>
      </c>
      <c r="FB41" s="33">
        <v>1935.771</v>
      </c>
      <c r="FC41" s="22" t="s">
        <v>36</v>
      </c>
      <c r="FD41" s="22" t="s">
        <v>36</v>
      </c>
      <c r="FE41" s="22" t="s">
        <v>36</v>
      </c>
      <c r="FF41" s="22" t="s">
        <v>36</v>
      </c>
      <c r="FG41" s="33">
        <v>4671.9250000000002</v>
      </c>
      <c r="FH41" s="33">
        <v>1290.973</v>
      </c>
      <c r="FI41" s="33">
        <v>2160.0309999999999</v>
      </c>
      <c r="FJ41" s="19" t="s">
        <v>32</v>
      </c>
      <c r="FK41" s="22">
        <v>11012.936</v>
      </c>
      <c r="FL41" s="33">
        <v>10729.822</v>
      </c>
      <c r="FM41" s="33">
        <v>2522.2139999999999</v>
      </c>
      <c r="FN41" s="42" t="s">
        <v>36</v>
      </c>
      <c r="FO41" s="42" t="s">
        <v>36</v>
      </c>
      <c r="FP41" s="42" t="s">
        <v>36</v>
      </c>
      <c r="FQ41" s="42" t="s">
        <v>36</v>
      </c>
      <c r="FR41" s="42" t="s">
        <v>36</v>
      </c>
      <c r="FS41" s="42" t="s">
        <v>36</v>
      </c>
      <c r="FT41" s="42" t="s">
        <v>36</v>
      </c>
      <c r="FU41" s="42" t="s">
        <v>36</v>
      </c>
      <c r="FV41" s="33">
        <v>660.07799999999997</v>
      </c>
      <c r="FW41" s="42" t="s">
        <v>36</v>
      </c>
      <c r="FX41" s="42" t="s">
        <v>36</v>
      </c>
      <c r="FY41" s="42" t="s">
        <v>36</v>
      </c>
      <c r="FZ41" s="42" t="s">
        <v>36</v>
      </c>
      <c r="GA41" s="42" t="s">
        <v>36</v>
      </c>
      <c r="GB41" s="42" t="s">
        <v>36</v>
      </c>
      <c r="GC41" s="33">
        <v>176.22200000000001</v>
      </c>
      <c r="GD41" s="42" t="s">
        <v>36</v>
      </c>
      <c r="GE41" s="42" t="s">
        <v>36</v>
      </c>
      <c r="GF41" s="42" t="s">
        <v>36</v>
      </c>
      <c r="GG41" s="33">
        <v>7031.32</v>
      </c>
      <c r="GH41" s="33">
        <v>159.27799999999999</v>
      </c>
      <c r="GI41" s="33">
        <v>51.881999999999998</v>
      </c>
      <c r="GJ41" s="42" t="s">
        <v>36</v>
      </c>
      <c r="GK41" s="42" t="s">
        <v>36</v>
      </c>
      <c r="GL41" s="42" t="s">
        <v>36</v>
      </c>
      <c r="GM41" s="42" t="s">
        <v>36</v>
      </c>
      <c r="GN41" s="33">
        <v>128.828</v>
      </c>
      <c r="GO41" s="33">
        <v>56.244</v>
      </c>
      <c r="GP41" s="33">
        <v>226.87</v>
      </c>
      <c r="GQ41" s="19" t="s">
        <v>32</v>
      </c>
      <c r="GR41" s="22">
        <v>16505.792000000001</v>
      </c>
      <c r="GS41" s="33">
        <v>16122.376</v>
      </c>
      <c r="GT41" s="33">
        <v>3829.116</v>
      </c>
      <c r="GU41" s="42" t="s">
        <v>36</v>
      </c>
      <c r="GV41" s="42" t="s">
        <v>36</v>
      </c>
      <c r="GW41" s="42" t="s">
        <v>36</v>
      </c>
      <c r="GX41" s="42" t="s">
        <v>36</v>
      </c>
      <c r="GY41" s="42" t="s">
        <v>36</v>
      </c>
      <c r="GZ41" s="42" t="s">
        <v>36</v>
      </c>
      <c r="HA41" s="42" t="s">
        <v>36</v>
      </c>
      <c r="HB41" s="42" t="s">
        <v>36</v>
      </c>
      <c r="HC41" s="33">
        <v>1395.829</v>
      </c>
      <c r="HD41" s="42" t="s">
        <v>36</v>
      </c>
      <c r="HE41" s="42" t="s">
        <v>36</v>
      </c>
      <c r="HF41" s="42" t="s">
        <v>36</v>
      </c>
      <c r="HG41" s="42" t="s">
        <v>36</v>
      </c>
      <c r="HH41" s="42" t="s">
        <v>36</v>
      </c>
      <c r="HI41" s="42" t="s">
        <v>36</v>
      </c>
      <c r="HJ41" s="33">
        <v>608.20399999999995</v>
      </c>
      <c r="HK41" s="42" t="s">
        <v>36</v>
      </c>
      <c r="HL41" s="42" t="s">
        <v>36</v>
      </c>
      <c r="HM41" s="42" t="s">
        <v>36</v>
      </c>
      <c r="HN41" s="33">
        <v>8998.8119999999999</v>
      </c>
      <c r="HO41" s="33">
        <v>476.642</v>
      </c>
      <c r="HP41" s="33">
        <v>368.30200000000002</v>
      </c>
      <c r="HQ41" s="42" t="s">
        <v>36</v>
      </c>
      <c r="HR41" s="42" t="s">
        <v>36</v>
      </c>
      <c r="HS41" s="42" t="s">
        <v>36</v>
      </c>
      <c r="HT41" s="42" t="s">
        <v>36</v>
      </c>
      <c r="HU41" s="33">
        <v>445.47199999999998</v>
      </c>
      <c r="HV41" s="33">
        <v>177.024</v>
      </c>
      <c r="HW41" s="33">
        <v>206.39099999999999</v>
      </c>
      <c r="HX41" s="19" t="s">
        <v>32</v>
      </c>
      <c r="HY41" s="22">
        <v>25054.420999999998</v>
      </c>
      <c r="HZ41" s="33">
        <v>24013.906999999999</v>
      </c>
      <c r="IA41" s="33">
        <v>6964.4250000000002</v>
      </c>
      <c r="IB41" s="42" t="s">
        <v>36</v>
      </c>
      <c r="IC41" s="42" t="s">
        <v>36</v>
      </c>
      <c r="ID41" s="42" t="s">
        <v>36</v>
      </c>
      <c r="IE41" s="42" t="s">
        <v>36</v>
      </c>
      <c r="IF41" s="42" t="s">
        <v>36</v>
      </c>
      <c r="IG41" s="42" t="s">
        <v>36</v>
      </c>
      <c r="IH41" s="42" t="s">
        <v>36</v>
      </c>
      <c r="II41" s="42" t="s">
        <v>36</v>
      </c>
      <c r="IJ41" s="33">
        <v>3263.424</v>
      </c>
      <c r="IK41" s="42" t="s">
        <v>36</v>
      </c>
      <c r="IL41" s="42" t="s">
        <v>36</v>
      </c>
      <c r="IM41" s="42" t="s">
        <v>36</v>
      </c>
      <c r="IN41" s="42" t="s">
        <v>36</v>
      </c>
      <c r="IO41" s="42" t="s">
        <v>36</v>
      </c>
      <c r="IP41" s="42" t="s">
        <v>36</v>
      </c>
      <c r="IQ41" s="33">
        <v>1648.903</v>
      </c>
      <c r="IR41" s="42" t="s">
        <v>36</v>
      </c>
      <c r="IS41" s="42" t="s">
        <v>36</v>
      </c>
      <c r="IT41" s="42" t="s">
        <v>36</v>
      </c>
      <c r="IU41" s="33">
        <v>7579.2569999999996</v>
      </c>
      <c r="IV41" s="33">
        <v>1999.473</v>
      </c>
      <c r="IW41" s="33">
        <v>969.33699999999999</v>
      </c>
      <c r="IX41" s="42" t="s">
        <v>36</v>
      </c>
      <c r="IY41" s="42" t="s">
        <v>36</v>
      </c>
      <c r="IZ41" s="42" t="s">
        <v>36</v>
      </c>
      <c r="JA41" s="42" t="s">
        <v>36</v>
      </c>
      <c r="JB41" s="33">
        <v>1589.087</v>
      </c>
      <c r="JC41" s="33">
        <v>465.09399999999999</v>
      </c>
      <c r="JD41" s="33">
        <v>575.41999999999996</v>
      </c>
      <c r="JE41" s="19" t="s">
        <v>32</v>
      </c>
      <c r="JF41" s="22">
        <v>22019.741999999998</v>
      </c>
      <c r="JG41" s="33">
        <v>21271.35</v>
      </c>
      <c r="JH41" s="33">
        <v>5749.75</v>
      </c>
      <c r="JI41" s="42" t="s">
        <v>36</v>
      </c>
      <c r="JJ41" s="42" t="s">
        <v>36</v>
      </c>
      <c r="JK41" s="42" t="s">
        <v>36</v>
      </c>
      <c r="JL41" s="42" t="s">
        <v>36</v>
      </c>
      <c r="JM41" s="42" t="s">
        <v>36</v>
      </c>
      <c r="JN41" s="42" t="s">
        <v>36</v>
      </c>
      <c r="JO41" s="42" t="s">
        <v>36</v>
      </c>
      <c r="JP41" s="42" t="s">
        <v>36</v>
      </c>
      <c r="JQ41" s="33">
        <v>1745.4380000000001</v>
      </c>
      <c r="JR41" s="42" t="s">
        <v>36</v>
      </c>
      <c r="JS41" s="42" t="s">
        <v>36</v>
      </c>
      <c r="JT41" s="42" t="s">
        <v>36</v>
      </c>
      <c r="JU41" s="42" t="s">
        <v>36</v>
      </c>
      <c r="JV41" s="42" t="s">
        <v>36</v>
      </c>
      <c r="JW41" s="42" t="s">
        <v>36</v>
      </c>
      <c r="JX41" s="33">
        <v>735.577</v>
      </c>
      <c r="JY41" s="42" t="s">
        <v>36</v>
      </c>
      <c r="JZ41" s="42" t="s">
        <v>36</v>
      </c>
      <c r="KA41" s="42" t="s">
        <v>36</v>
      </c>
      <c r="KB41" s="33">
        <v>10835.335999999999</v>
      </c>
      <c r="KC41" s="33">
        <v>879.41600000000005</v>
      </c>
      <c r="KD41" s="33">
        <v>420.49599999999998</v>
      </c>
      <c r="KE41" s="22" t="s">
        <v>36</v>
      </c>
      <c r="KF41" s="22" t="s">
        <v>36</v>
      </c>
      <c r="KG41" s="22" t="s">
        <v>36</v>
      </c>
      <c r="KH41" s="22" t="s">
        <v>36</v>
      </c>
      <c r="KI41" s="33">
        <v>905.33699999999999</v>
      </c>
      <c r="KJ41" s="33">
        <v>237.61199999999999</v>
      </c>
      <c r="KK41" s="33">
        <v>510.78199999999998</v>
      </c>
      <c r="KL41" s="19" t="s">
        <v>32</v>
      </c>
      <c r="KM41" s="22">
        <v>42645.093999999997</v>
      </c>
      <c r="KN41" s="33">
        <v>39541.356</v>
      </c>
      <c r="KO41" s="33">
        <v>11848.955</v>
      </c>
      <c r="KP41" s="42" t="s">
        <v>36</v>
      </c>
      <c r="KQ41" s="42" t="s">
        <v>36</v>
      </c>
      <c r="KR41" s="42" t="s">
        <v>36</v>
      </c>
      <c r="KS41" s="42" t="s">
        <v>36</v>
      </c>
      <c r="KT41" s="42" t="s">
        <v>36</v>
      </c>
      <c r="KU41" s="42" t="s">
        <v>36</v>
      </c>
      <c r="KV41" s="42" t="s">
        <v>36</v>
      </c>
      <c r="KW41" s="42" t="s">
        <v>36</v>
      </c>
      <c r="KX41" s="33">
        <v>6387.8950000000004</v>
      </c>
      <c r="KY41" s="22" t="s">
        <v>36</v>
      </c>
      <c r="KZ41" s="22" t="s">
        <v>36</v>
      </c>
      <c r="LA41" s="22" t="s">
        <v>36</v>
      </c>
      <c r="LB41" s="22" t="s">
        <v>36</v>
      </c>
      <c r="LC41" s="22" t="s">
        <v>36</v>
      </c>
      <c r="LD41" s="22" t="s">
        <v>36</v>
      </c>
      <c r="LE41" s="33">
        <v>2502.87</v>
      </c>
      <c r="LF41" s="22" t="s">
        <v>36</v>
      </c>
      <c r="LG41" s="22" t="s">
        <v>36</v>
      </c>
      <c r="LH41" s="22" t="s">
        <v>36</v>
      </c>
      <c r="LI41" s="33">
        <v>12429.553</v>
      </c>
      <c r="LJ41" s="33">
        <v>2563.9259999999999</v>
      </c>
      <c r="LK41" s="33">
        <v>2102.4879999999998</v>
      </c>
      <c r="LL41" s="42" t="s">
        <v>36</v>
      </c>
      <c r="LM41" s="42" t="s">
        <v>36</v>
      </c>
      <c r="LN41" s="42" t="s">
        <v>36</v>
      </c>
      <c r="LO41" s="42" t="s">
        <v>36</v>
      </c>
      <c r="LP41" s="33">
        <v>1705.6679999999999</v>
      </c>
      <c r="LQ41" s="33">
        <v>1394.78</v>
      </c>
      <c r="LR41" s="33">
        <v>1550.845</v>
      </c>
      <c r="LS41" s="33">
        <v>158.113</v>
      </c>
      <c r="LT41" s="22">
        <v>6577.098</v>
      </c>
      <c r="LU41" s="33">
        <v>6245.8469999999998</v>
      </c>
      <c r="LV41" s="33">
        <v>1835.6990000000001</v>
      </c>
      <c r="LW41" s="42" t="s">
        <v>36</v>
      </c>
      <c r="LX41" s="42" t="s">
        <v>36</v>
      </c>
      <c r="LY41" s="42" t="s">
        <v>36</v>
      </c>
      <c r="LZ41" s="42" t="s">
        <v>36</v>
      </c>
      <c r="MA41" s="42" t="s">
        <v>36</v>
      </c>
      <c r="MB41" s="42" t="s">
        <v>36</v>
      </c>
      <c r="MC41" s="42" t="s">
        <v>36</v>
      </c>
      <c r="MD41" s="42" t="s">
        <v>36</v>
      </c>
      <c r="ME41" s="33">
        <v>681.44100000000003</v>
      </c>
      <c r="MF41" s="42" t="s">
        <v>36</v>
      </c>
      <c r="MG41" s="42" t="s">
        <v>36</v>
      </c>
      <c r="MH41" s="42" t="s">
        <v>36</v>
      </c>
      <c r="MI41" s="42" t="s">
        <v>36</v>
      </c>
      <c r="MJ41" s="42" t="s">
        <v>36</v>
      </c>
      <c r="MK41" s="42" t="s">
        <v>36</v>
      </c>
      <c r="ML41" s="33">
        <v>332.81</v>
      </c>
      <c r="MM41" s="22" t="s">
        <v>36</v>
      </c>
      <c r="MN41" s="22" t="s">
        <v>36</v>
      </c>
      <c r="MO41" s="22" t="s">
        <v>36</v>
      </c>
      <c r="MP41" s="33">
        <v>2345.8359999999998</v>
      </c>
      <c r="MQ41" s="33">
        <v>422.596</v>
      </c>
      <c r="MR41" s="33">
        <v>213.261</v>
      </c>
      <c r="MS41" s="22" t="s">
        <v>36</v>
      </c>
      <c r="MT41" s="22" t="s">
        <v>36</v>
      </c>
      <c r="MU41" s="22" t="s">
        <v>36</v>
      </c>
      <c r="MV41" s="22" t="s">
        <v>36</v>
      </c>
      <c r="MW41" s="33">
        <v>414.20499999999998</v>
      </c>
      <c r="MX41" s="33">
        <v>183.697</v>
      </c>
      <c r="MY41" s="33">
        <v>147.553</v>
      </c>
      <c r="MZ41" s="19" t="s">
        <v>32</v>
      </c>
    </row>
    <row r="42" spans="1:365" ht="15" customHeight="1">
      <c r="B42" s="44"/>
      <c r="C42" s="44"/>
      <c r="AI42" s="44"/>
      <c r="AJ42" s="44"/>
      <c r="BP42" s="44"/>
      <c r="BQ42" s="44"/>
      <c r="CW42" s="44"/>
      <c r="CX42" s="44"/>
      <c r="DB42" s="33"/>
      <c r="DC42" s="33"/>
      <c r="ED42" s="44"/>
      <c r="EE42" s="44"/>
      <c r="FK42" s="44"/>
      <c r="FL42" s="44"/>
      <c r="GR42" s="44"/>
      <c r="GS42" s="44"/>
      <c r="HY42" s="44"/>
      <c r="HZ42" s="44"/>
      <c r="JF42" s="44"/>
      <c r="JG42" s="44"/>
      <c r="KM42" s="44"/>
      <c r="KN42" s="44"/>
      <c r="LT42" s="44"/>
      <c r="LU42" s="44"/>
    </row>
    <row r="43" spans="1:365" ht="15" customHeight="1">
      <c r="CW43" s="33"/>
      <c r="CX43" s="33"/>
    </row>
    <row r="44" spans="1:365" ht="15" customHeight="1">
      <c r="CW44" s="33"/>
      <c r="CX44" s="33"/>
    </row>
    <row r="45" spans="1:365" ht="15" customHeight="1">
      <c r="CW45" s="33"/>
      <c r="CX45" s="33"/>
    </row>
    <row r="46" spans="1:365" ht="15" customHeight="1"/>
    <row r="47" spans="1:365" ht="15" customHeight="1"/>
    <row r="48" spans="1:36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sheetData>
  <mergeCells count="155">
    <mergeCell ref="BL10:BL11"/>
    <mergeCell ref="BQ10:BQ11"/>
    <mergeCell ref="BR10:BZ10"/>
    <mergeCell ref="CH10:CK10"/>
    <mergeCell ref="AK10:AS10"/>
    <mergeCell ref="AJ10:AJ11"/>
    <mergeCell ref="BA10:BD10"/>
    <mergeCell ref="BE10:BE11"/>
    <mergeCell ref="BF10:BF11"/>
    <mergeCell ref="BG10:BK10"/>
    <mergeCell ref="A7:A8"/>
    <mergeCell ref="LT7:MZ7"/>
    <mergeCell ref="LT9:LT11"/>
    <mergeCell ref="LU9:MW9"/>
    <mergeCell ref="MX9:MX11"/>
    <mergeCell ref="MY9:MY11"/>
    <mergeCell ref="MZ9:MZ11"/>
    <mergeCell ref="LT8:MZ8"/>
    <mergeCell ref="JF8:KL8"/>
    <mergeCell ref="HY7:JE7"/>
    <mergeCell ref="JE9:JE11"/>
    <mergeCell ref="HY8:JE8"/>
    <mergeCell ref="JG9:KI9"/>
    <mergeCell ref="KJ9:KJ11"/>
    <mergeCell ref="HY9:HY11"/>
    <mergeCell ref="HZ9:JB9"/>
    <mergeCell ref="JF7:KL7"/>
    <mergeCell ref="JF9:JF11"/>
    <mergeCell ref="KK9:KK11"/>
    <mergeCell ref="KL9:KL11"/>
    <mergeCell ref="JC9:JC11"/>
    <mergeCell ref="JD9:JD11"/>
    <mergeCell ref="GR7:HX7"/>
    <mergeCell ref="GR9:GR11"/>
    <mergeCell ref="GS9:HU9"/>
    <mergeCell ref="HV9:HV11"/>
    <mergeCell ref="HW9:HW11"/>
    <mergeCell ref="HX9:HX11"/>
    <mergeCell ref="GR8:HX8"/>
    <mergeCell ref="FK7:GQ7"/>
    <mergeCell ref="FK9:FK11"/>
    <mergeCell ref="FL9:GN9"/>
    <mergeCell ref="GO9:GO11"/>
    <mergeCell ref="GP9:GP11"/>
    <mergeCell ref="GQ9:GQ11"/>
    <mergeCell ref="FK8:GQ8"/>
    <mergeCell ref="FL10:FL11"/>
    <mergeCell ref="FM10:FU10"/>
    <mergeCell ref="GC10:GF10"/>
    <mergeCell ref="GG10:GG11"/>
    <mergeCell ref="GH10:GH11"/>
    <mergeCell ref="GN10:GN11"/>
    <mergeCell ref="GI10:GM10"/>
    <mergeCell ref="HP10:HT10"/>
    <mergeCell ref="ED7:FJ7"/>
    <mergeCell ref="ED9:ED11"/>
    <mergeCell ref="EE9:FG9"/>
    <mergeCell ref="FH9:FH11"/>
    <mergeCell ref="FI9:FI11"/>
    <mergeCell ref="FJ9:FJ11"/>
    <mergeCell ref="ED8:FJ8"/>
    <mergeCell ref="EF10:EN10"/>
    <mergeCell ref="EV10:EY10"/>
    <mergeCell ref="EZ10:EZ11"/>
    <mergeCell ref="FA10:FA11"/>
    <mergeCell ref="FG10:FG11"/>
    <mergeCell ref="EE10:EE11"/>
    <mergeCell ref="FB10:FF10"/>
    <mergeCell ref="CW7:EC7"/>
    <mergeCell ref="CW9:CW11"/>
    <mergeCell ref="CX9:DZ9"/>
    <mergeCell ref="EA9:EA11"/>
    <mergeCell ref="EB9:EB11"/>
    <mergeCell ref="EC9:EC11"/>
    <mergeCell ref="CW8:EC8"/>
    <mergeCell ref="CY10:DG10"/>
    <mergeCell ref="DO10:DR10"/>
    <mergeCell ref="DS10:DS11"/>
    <mergeCell ref="DT10:DT11"/>
    <mergeCell ref="DZ10:DZ11"/>
    <mergeCell ref="CX10:CX11"/>
    <mergeCell ref="DU10:DY10"/>
    <mergeCell ref="BQ9:CS9"/>
    <mergeCell ref="CT9:CT11"/>
    <mergeCell ref="CU9:CU11"/>
    <mergeCell ref="CV9:CV11"/>
    <mergeCell ref="BP8:CV8"/>
    <mergeCell ref="CL10:CL11"/>
    <mergeCell ref="CM10:CM11"/>
    <mergeCell ref="CS10:CS11"/>
    <mergeCell ref="CN10:CR10"/>
    <mergeCell ref="C9:AE9"/>
    <mergeCell ref="B9:B11"/>
    <mergeCell ref="AF9:AF11"/>
    <mergeCell ref="B7:AH7"/>
    <mergeCell ref="B8:AH8"/>
    <mergeCell ref="AG9:AG11"/>
    <mergeCell ref="AH9:AH11"/>
    <mergeCell ref="C10:C11"/>
    <mergeCell ref="D10:L10"/>
    <mergeCell ref="T10:W10"/>
    <mergeCell ref="X10:X11"/>
    <mergeCell ref="Y10:Y11"/>
    <mergeCell ref="AE10:AE11"/>
    <mergeCell ref="Z10:AD10"/>
    <mergeCell ref="KM7:LS7"/>
    <mergeCell ref="KM9:KM11"/>
    <mergeCell ref="AI7:BO7"/>
    <mergeCell ref="AI9:AI11"/>
    <mergeCell ref="AJ9:BL9"/>
    <mergeCell ref="BM9:BM11"/>
    <mergeCell ref="BN9:BN11"/>
    <mergeCell ref="BO9:BO11"/>
    <mergeCell ref="KN9:LP9"/>
    <mergeCell ref="LQ9:LQ11"/>
    <mergeCell ref="LR9:LR11"/>
    <mergeCell ref="LS9:LS11"/>
    <mergeCell ref="AI8:BO8"/>
    <mergeCell ref="KM8:LS8"/>
    <mergeCell ref="BP7:CV7"/>
    <mergeCell ref="BP9:BP11"/>
    <mergeCell ref="GS10:GS11"/>
    <mergeCell ref="GT10:HB10"/>
    <mergeCell ref="HJ10:HM10"/>
    <mergeCell ref="HN10:HN11"/>
    <mergeCell ref="HO10:HO11"/>
    <mergeCell ref="HU10:HU11"/>
    <mergeCell ref="HZ10:HZ11"/>
    <mergeCell ref="IA10:II10"/>
    <mergeCell ref="IQ10:IT10"/>
    <mergeCell ref="IU10:IU11"/>
    <mergeCell ref="IV10:IV11"/>
    <mergeCell ref="JB10:JB11"/>
    <mergeCell ref="JG10:JG11"/>
    <mergeCell ref="JH10:JP10"/>
    <mergeCell ref="JX10:KA10"/>
    <mergeCell ref="IW10:JA10"/>
    <mergeCell ref="KB10:KB11"/>
    <mergeCell ref="LU10:LU11"/>
    <mergeCell ref="LV10:MD10"/>
    <mergeCell ref="ML10:MO10"/>
    <mergeCell ref="MP10:MP11"/>
    <mergeCell ref="MQ10:MQ11"/>
    <mergeCell ref="MW10:MW11"/>
    <mergeCell ref="LK10:LO10"/>
    <mergeCell ref="MR10:MV10"/>
    <mergeCell ref="KC10:KC11"/>
    <mergeCell ref="KI10:KI11"/>
    <mergeCell ref="KN10:KN11"/>
    <mergeCell ref="KO10:KW10"/>
    <mergeCell ref="LE10:LH10"/>
    <mergeCell ref="LI10:LI11"/>
    <mergeCell ref="LJ10:LJ11"/>
    <mergeCell ref="KD10:KH10"/>
    <mergeCell ref="LP10:LP11"/>
  </mergeCells>
  <phoneticPr fontId="0" type="noConversion"/>
  <pageMargins left="0.15748031496062992" right="0.15748031496062992" top="0.98425196850393704" bottom="0.98425196850393704" header="0.51181102362204722" footer="0.51181102362204722"/>
  <pageSetup paperSize="8" scale="23" fitToWidth="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407B2-2ED2-4CB7-9089-BC244763BEDF}">
  <sheetPr codeName="Sheet3">
    <pageSetUpPr fitToPage="1"/>
  </sheetPr>
  <dimension ref="A2:C29"/>
  <sheetViews>
    <sheetView showGridLines="0" zoomScale="85" zoomScaleNormal="80" workbookViewId="0">
      <selection activeCell="A4" sqref="A4"/>
    </sheetView>
  </sheetViews>
  <sheetFormatPr defaultColWidth="11.109375" defaultRowHeight="10"/>
  <cols>
    <col min="1" max="2" width="54.88671875" style="25" customWidth="1"/>
    <col min="3" max="3" width="128.88671875" style="25" customWidth="1"/>
    <col min="4" max="256" width="11.109375" style="25"/>
    <col min="257" max="258" width="10.33203125" style="25" customWidth="1"/>
    <col min="259" max="259" width="105.6640625" style="25" customWidth="1"/>
    <col min="260" max="512" width="11.109375" style="25"/>
    <col min="513" max="514" width="10.33203125" style="25" customWidth="1"/>
    <col min="515" max="515" width="105.6640625" style="25" customWidth="1"/>
    <col min="516" max="768" width="11.109375" style="25"/>
    <col min="769" max="770" width="10.33203125" style="25" customWidth="1"/>
    <col min="771" max="771" width="105.6640625" style="25" customWidth="1"/>
    <col min="772" max="1024" width="11.109375" style="25"/>
    <col min="1025" max="1026" width="10.33203125" style="25" customWidth="1"/>
    <col min="1027" max="1027" width="105.6640625" style="25" customWidth="1"/>
    <col min="1028" max="1280" width="11.109375" style="25"/>
    <col min="1281" max="1282" width="10.33203125" style="25" customWidth="1"/>
    <col min="1283" max="1283" width="105.6640625" style="25" customWidth="1"/>
    <col min="1284" max="1536" width="11.109375" style="25"/>
    <col min="1537" max="1538" width="10.33203125" style="25" customWidth="1"/>
    <col min="1539" max="1539" width="105.6640625" style="25" customWidth="1"/>
    <col min="1540" max="1792" width="11.109375" style="25"/>
    <col min="1793" max="1794" width="10.33203125" style="25" customWidth="1"/>
    <col min="1795" max="1795" width="105.6640625" style="25" customWidth="1"/>
    <col min="1796" max="2048" width="11.109375" style="25"/>
    <col min="2049" max="2050" width="10.33203125" style="25" customWidth="1"/>
    <col min="2051" max="2051" width="105.6640625" style="25" customWidth="1"/>
    <col min="2052" max="2304" width="11.109375" style="25"/>
    <col min="2305" max="2306" width="10.33203125" style="25" customWidth="1"/>
    <col min="2307" max="2307" width="105.6640625" style="25" customWidth="1"/>
    <col min="2308" max="2560" width="11.109375" style="25"/>
    <col min="2561" max="2562" width="10.33203125" style="25" customWidth="1"/>
    <col min="2563" max="2563" width="105.6640625" style="25" customWidth="1"/>
    <col min="2564" max="2816" width="11.109375" style="25"/>
    <col min="2817" max="2818" width="10.33203125" style="25" customWidth="1"/>
    <col min="2819" max="2819" width="105.6640625" style="25" customWidth="1"/>
    <col min="2820" max="3072" width="11.109375" style="25"/>
    <col min="3073" max="3074" width="10.33203125" style="25" customWidth="1"/>
    <col min="3075" max="3075" width="105.6640625" style="25" customWidth="1"/>
    <col min="3076" max="3328" width="11.109375" style="25"/>
    <col min="3329" max="3330" width="10.33203125" style="25" customWidth="1"/>
    <col min="3331" max="3331" width="105.6640625" style="25" customWidth="1"/>
    <col min="3332" max="3584" width="11.109375" style="25"/>
    <col min="3585" max="3586" width="10.33203125" style="25" customWidth="1"/>
    <col min="3587" max="3587" width="105.6640625" style="25" customWidth="1"/>
    <col min="3588" max="3840" width="11.109375" style="25"/>
    <col min="3841" max="3842" width="10.33203125" style="25" customWidth="1"/>
    <col min="3843" max="3843" width="105.6640625" style="25" customWidth="1"/>
    <col min="3844" max="4096" width="11.109375" style="25"/>
    <col min="4097" max="4098" width="10.33203125" style="25" customWidth="1"/>
    <col min="4099" max="4099" width="105.6640625" style="25" customWidth="1"/>
    <col min="4100" max="4352" width="11.109375" style="25"/>
    <col min="4353" max="4354" width="10.33203125" style="25" customWidth="1"/>
    <col min="4355" max="4355" width="105.6640625" style="25" customWidth="1"/>
    <col min="4356" max="4608" width="11.109375" style="25"/>
    <col min="4609" max="4610" width="10.33203125" style="25" customWidth="1"/>
    <col min="4611" max="4611" width="105.6640625" style="25" customWidth="1"/>
    <col min="4612" max="4864" width="11.109375" style="25"/>
    <col min="4865" max="4866" width="10.33203125" style="25" customWidth="1"/>
    <col min="4867" max="4867" width="105.6640625" style="25" customWidth="1"/>
    <col min="4868" max="5120" width="11.109375" style="25"/>
    <col min="5121" max="5122" width="10.33203125" style="25" customWidth="1"/>
    <col min="5123" max="5123" width="105.6640625" style="25" customWidth="1"/>
    <col min="5124" max="5376" width="11.109375" style="25"/>
    <col min="5377" max="5378" width="10.33203125" style="25" customWidth="1"/>
    <col min="5379" max="5379" width="105.6640625" style="25" customWidth="1"/>
    <col min="5380" max="5632" width="11.109375" style="25"/>
    <col min="5633" max="5634" width="10.33203125" style="25" customWidth="1"/>
    <col min="5635" max="5635" width="105.6640625" style="25" customWidth="1"/>
    <col min="5636" max="5888" width="11.109375" style="25"/>
    <col min="5889" max="5890" width="10.33203125" style="25" customWidth="1"/>
    <col min="5891" max="5891" width="105.6640625" style="25" customWidth="1"/>
    <col min="5892" max="6144" width="11.109375" style="25"/>
    <col min="6145" max="6146" width="10.33203125" style="25" customWidth="1"/>
    <col min="6147" max="6147" width="105.6640625" style="25" customWidth="1"/>
    <col min="6148" max="6400" width="11.109375" style="25"/>
    <col min="6401" max="6402" width="10.33203125" style="25" customWidth="1"/>
    <col min="6403" max="6403" width="105.6640625" style="25" customWidth="1"/>
    <col min="6404" max="6656" width="11.109375" style="25"/>
    <col min="6657" max="6658" width="10.33203125" style="25" customWidth="1"/>
    <col min="6659" max="6659" width="105.6640625" style="25" customWidth="1"/>
    <col min="6660" max="6912" width="11.109375" style="25"/>
    <col min="6913" max="6914" width="10.33203125" style="25" customWidth="1"/>
    <col min="6915" max="6915" width="105.6640625" style="25" customWidth="1"/>
    <col min="6916" max="7168" width="11.109375" style="25"/>
    <col min="7169" max="7170" width="10.33203125" style="25" customWidth="1"/>
    <col min="7171" max="7171" width="105.6640625" style="25" customWidth="1"/>
    <col min="7172" max="7424" width="11.109375" style="25"/>
    <col min="7425" max="7426" width="10.33203125" style="25" customWidth="1"/>
    <col min="7427" max="7427" width="105.6640625" style="25" customWidth="1"/>
    <col min="7428" max="7680" width="11.109375" style="25"/>
    <col min="7681" max="7682" width="10.33203125" style="25" customWidth="1"/>
    <col min="7683" max="7683" width="105.6640625" style="25" customWidth="1"/>
    <col min="7684" max="7936" width="11.109375" style="25"/>
    <col min="7937" max="7938" width="10.33203125" style="25" customWidth="1"/>
    <col min="7939" max="7939" width="105.6640625" style="25" customWidth="1"/>
    <col min="7940" max="8192" width="11.109375" style="25"/>
    <col min="8193" max="8194" width="10.33203125" style="25" customWidth="1"/>
    <col min="8195" max="8195" width="105.6640625" style="25" customWidth="1"/>
    <col min="8196" max="8448" width="11.109375" style="25"/>
    <col min="8449" max="8450" width="10.33203125" style="25" customWidth="1"/>
    <col min="8451" max="8451" width="105.6640625" style="25" customWidth="1"/>
    <col min="8452" max="8704" width="11.109375" style="25"/>
    <col min="8705" max="8706" width="10.33203125" style="25" customWidth="1"/>
    <col min="8707" max="8707" width="105.6640625" style="25" customWidth="1"/>
    <col min="8708" max="8960" width="11.109375" style="25"/>
    <col min="8961" max="8962" width="10.33203125" style="25" customWidth="1"/>
    <col min="8963" max="8963" width="105.6640625" style="25" customWidth="1"/>
    <col min="8964" max="9216" width="11.109375" style="25"/>
    <col min="9217" max="9218" width="10.33203125" style="25" customWidth="1"/>
    <col min="9219" max="9219" width="105.6640625" style="25" customWidth="1"/>
    <col min="9220" max="9472" width="11.109375" style="25"/>
    <col min="9473" max="9474" width="10.33203125" style="25" customWidth="1"/>
    <col min="9475" max="9475" width="105.6640625" style="25" customWidth="1"/>
    <col min="9476" max="9728" width="11.109375" style="25"/>
    <col min="9729" max="9730" width="10.33203125" style="25" customWidth="1"/>
    <col min="9731" max="9731" width="105.6640625" style="25" customWidth="1"/>
    <col min="9732" max="9984" width="11.109375" style="25"/>
    <col min="9985" max="9986" width="10.33203125" style="25" customWidth="1"/>
    <col min="9987" max="9987" width="105.6640625" style="25" customWidth="1"/>
    <col min="9988" max="10240" width="11.109375" style="25"/>
    <col min="10241" max="10242" width="10.33203125" style="25" customWidth="1"/>
    <col min="10243" max="10243" width="105.6640625" style="25" customWidth="1"/>
    <col min="10244" max="10496" width="11.109375" style="25"/>
    <col min="10497" max="10498" width="10.33203125" style="25" customWidth="1"/>
    <col min="10499" max="10499" width="105.6640625" style="25" customWidth="1"/>
    <col min="10500" max="10752" width="11.109375" style="25"/>
    <col min="10753" max="10754" width="10.33203125" style="25" customWidth="1"/>
    <col min="10755" max="10755" width="105.6640625" style="25" customWidth="1"/>
    <col min="10756" max="11008" width="11.109375" style="25"/>
    <col min="11009" max="11010" width="10.33203125" style="25" customWidth="1"/>
    <col min="11011" max="11011" width="105.6640625" style="25" customWidth="1"/>
    <col min="11012" max="11264" width="11.109375" style="25"/>
    <col min="11265" max="11266" width="10.33203125" style="25" customWidth="1"/>
    <col min="11267" max="11267" width="105.6640625" style="25" customWidth="1"/>
    <col min="11268" max="11520" width="11.109375" style="25"/>
    <col min="11521" max="11522" width="10.33203125" style="25" customWidth="1"/>
    <col min="11523" max="11523" width="105.6640625" style="25" customWidth="1"/>
    <col min="11524" max="11776" width="11.109375" style="25"/>
    <col min="11777" max="11778" width="10.33203125" style="25" customWidth="1"/>
    <col min="11779" max="11779" width="105.6640625" style="25" customWidth="1"/>
    <col min="11780" max="12032" width="11.109375" style="25"/>
    <col min="12033" max="12034" width="10.33203125" style="25" customWidth="1"/>
    <col min="12035" max="12035" width="105.6640625" style="25" customWidth="1"/>
    <col min="12036" max="12288" width="11.109375" style="25"/>
    <col min="12289" max="12290" width="10.33203125" style="25" customWidth="1"/>
    <col min="12291" max="12291" width="105.6640625" style="25" customWidth="1"/>
    <col min="12292" max="12544" width="11.109375" style="25"/>
    <col min="12545" max="12546" width="10.33203125" style="25" customWidth="1"/>
    <col min="12547" max="12547" width="105.6640625" style="25" customWidth="1"/>
    <col min="12548" max="12800" width="11.109375" style="25"/>
    <col min="12801" max="12802" width="10.33203125" style="25" customWidth="1"/>
    <col min="12803" max="12803" width="105.6640625" style="25" customWidth="1"/>
    <col min="12804" max="13056" width="11.109375" style="25"/>
    <col min="13057" max="13058" width="10.33203125" style="25" customWidth="1"/>
    <col min="13059" max="13059" width="105.6640625" style="25" customWidth="1"/>
    <col min="13060" max="13312" width="11.109375" style="25"/>
    <col min="13313" max="13314" width="10.33203125" style="25" customWidth="1"/>
    <col min="13315" max="13315" width="105.6640625" style="25" customWidth="1"/>
    <col min="13316" max="13568" width="11.109375" style="25"/>
    <col min="13569" max="13570" width="10.33203125" style="25" customWidth="1"/>
    <col min="13571" max="13571" width="105.6640625" style="25" customWidth="1"/>
    <col min="13572" max="13824" width="11.109375" style="25"/>
    <col min="13825" max="13826" width="10.33203125" style="25" customWidth="1"/>
    <col min="13827" max="13827" width="105.6640625" style="25" customWidth="1"/>
    <col min="13828" max="14080" width="11.109375" style="25"/>
    <col min="14081" max="14082" width="10.33203125" style="25" customWidth="1"/>
    <col min="14083" max="14083" width="105.6640625" style="25" customWidth="1"/>
    <col min="14084" max="14336" width="11.109375" style="25"/>
    <col min="14337" max="14338" width="10.33203125" style="25" customWidth="1"/>
    <col min="14339" max="14339" width="105.6640625" style="25" customWidth="1"/>
    <col min="14340" max="14592" width="11.109375" style="25"/>
    <col min="14593" max="14594" width="10.33203125" style="25" customWidth="1"/>
    <col min="14595" max="14595" width="105.6640625" style="25" customWidth="1"/>
    <col min="14596" max="14848" width="11.109375" style="25"/>
    <col min="14849" max="14850" width="10.33203125" style="25" customWidth="1"/>
    <col min="14851" max="14851" width="105.6640625" style="25" customWidth="1"/>
    <col min="14852" max="15104" width="11.109375" style="25"/>
    <col min="15105" max="15106" width="10.33203125" style="25" customWidth="1"/>
    <col min="15107" max="15107" width="105.6640625" style="25" customWidth="1"/>
    <col min="15108" max="15360" width="11.109375" style="25"/>
    <col min="15361" max="15362" width="10.33203125" style="25" customWidth="1"/>
    <col min="15363" max="15363" width="105.6640625" style="25" customWidth="1"/>
    <col min="15364" max="15616" width="11.109375" style="25"/>
    <col min="15617" max="15618" width="10.33203125" style="25" customWidth="1"/>
    <col min="15619" max="15619" width="105.6640625" style="25" customWidth="1"/>
    <col min="15620" max="15872" width="11.109375" style="25"/>
    <col min="15873" max="15874" width="10.33203125" style="25" customWidth="1"/>
    <col min="15875" max="15875" width="105.6640625" style="25" customWidth="1"/>
    <col min="15876" max="16128" width="11.109375" style="25"/>
    <col min="16129" max="16130" width="10.33203125" style="25" customWidth="1"/>
    <col min="16131" max="16131" width="105.6640625" style="25" customWidth="1"/>
    <col min="16132" max="16384" width="11.109375" style="25"/>
  </cols>
  <sheetData>
    <row r="2" spans="1:3" ht="10.5">
      <c r="A2" s="24" t="s">
        <v>37</v>
      </c>
      <c r="B2" s="24"/>
    </row>
    <row r="3" spans="1:3" ht="24.9" customHeight="1">
      <c r="A3" s="26" t="s">
        <v>38</v>
      </c>
      <c r="B3" s="26" t="s">
        <v>12</v>
      </c>
      <c r="C3" s="26" t="s">
        <v>39</v>
      </c>
    </row>
    <row r="4" spans="1:3" ht="29.25" customHeight="1">
      <c r="A4" s="27" t="s">
        <v>26</v>
      </c>
      <c r="B4" s="27" t="s">
        <v>26</v>
      </c>
      <c r="C4" s="27" t="s">
        <v>26</v>
      </c>
    </row>
    <row r="5" spans="1:3" ht="15.9" customHeight="1">
      <c r="A5" s="229" t="s">
        <v>40</v>
      </c>
      <c r="B5" s="232" t="s">
        <v>27</v>
      </c>
      <c r="C5" s="28" t="s">
        <v>41</v>
      </c>
    </row>
    <row r="6" spans="1:3" ht="15.9" customHeight="1">
      <c r="A6" s="230"/>
      <c r="B6" s="233"/>
      <c r="C6" s="28" t="s">
        <v>42</v>
      </c>
    </row>
    <row r="7" spans="1:3" ht="15.9" customHeight="1">
      <c r="A7" s="230"/>
      <c r="B7" s="233"/>
      <c r="C7" s="29" t="s">
        <v>43</v>
      </c>
    </row>
    <row r="8" spans="1:3" ht="15.9" customHeight="1">
      <c r="A8" s="230"/>
      <c r="B8" s="234"/>
      <c r="C8" s="30" t="s">
        <v>44</v>
      </c>
    </row>
    <row r="9" spans="1:3" ht="15.9" customHeight="1">
      <c r="A9" s="231"/>
      <c r="B9" s="30" t="s">
        <v>13</v>
      </c>
      <c r="C9" s="30" t="s">
        <v>13</v>
      </c>
    </row>
    <row r="10" spans="1:3" ht="15.9" customHeight="1">
      <c r="A10" s="230" t="s">
        <v>45</v>
      </c>
      <c r="B10" s="237" t="s">
        <v>28</v>
      </c>
      <c r="C10" s="29" t="s">
        <v>46</v>
      </c>
    </row>
    <row r="11" spans="1:3" ht="15.9" customHeight="1">
      <c r="A11" s="235"/>
      <c r="B11" s="238"/>
      <c r="C11" s="29" t="s">
        <v>47</v>
      </c>
    </row>
    <row r="12" spans="1:3" ht="15.9" customHeight="1">
      <c r="A12" s="235"/>
      <c r="B12" s="238"/>
      <c r="C12" s="29" t="s">
        <v>48</v>
      </c>
    </row>
    <row r="13" spans="1:3" ht="15.9" customHeight="1">
      <c r="A13" s="235"/>
      <c r="B13" s="29" t="s">
        <v>14</v>
      </c>
      <c r="C13" s="29" t="s">
        <v>14</v>
      </c>
    </row>
    <row r="14" spans="1:3" ht="15.9" customHeight="1">
      <c r="A14" s="235"/>
      <c r="B14" s="29" t="s">
        <v>29</v>
      </c>
      <c r="C14" s="29" t="s">
        <v>29</v>
      </c>
    </row>
    <row r="15" spans="1:3" ht="15.9" customHeight="1">
      <c r="A15" s="235"/>
      <c r="B15" s="29" t="s">
        <v>49</v>
      </c>
      <c r="C15" s="29" t="s">
        <v>49</v>
      </c>
    </row>
    <row r="16" spans="1:3" ht="15.9" customHeight="1">
      <c r="A16" s="235"/>
      <c r="B16" s="237" t="s">
        <v>50</v>
      </c>
      <c r="C16" s="29" t="s">
        <v>51</v>
      </c>
    </row>
    <row r="17" spans="1:3" ht="15.9" customHeight="1">
      <c r="A17" s="235"/>
      <c r="B17" s="238"/>
      <c r="C17" s="29" t="s">
        <v>52</v>
      </c>
    </row>
    <row r="18" spans="1:3" ht="15.9" customHeight="1">
      <c r="A18" s="235"/>
      <c r="B18" s="237" t="s">
        <v>30</v>
      </c>
      <c r="C18" s="29" t="s">
        <v>53</v>
      </c>
    </row>
    <row r="19" spans="1:3" ht="15.9" customHeight="1">
      <c r="A19" s="235"/>
      <c r="B19" s="238"/>
      <c r="C19" s="29" t="s">
        <v>54</v>
      </c>
    </row>
    <row r="20" spans="1:3" ht="15.9" customHeight="1">
      <c r="A20" s="235"/>
      <c r="B20" s="238"/>
      <c r="C20" s="29" t="s">
        <v>55</v>
      </c>
    </row>
    <row r="21" spans="1:3" ht="15.9" customHeight="1">
      <c r="A21" s="235"/>
      <c r="B21" s="237" t="s">
        <v>31</v>
      </c>
      <c r="C21" s="29" t="s">
        <v>56</v>
      </c>
    </row>
    <row r="22" spans="1:3" ht="15.9" customHeight="1">
      <c r="A22" s="235"/>
      <c r="B22" s="238"/>
      <c r="C22" s="29" t="s">
        <v>57</v>
      </c>
    </row>
    <row r="23" spans="1:3" ht="15.9" customHeight="1">
      <c r="A23" s="235"/>
      <c r="B23" s="238"/>
      <c r="C23" s="29" t="s">
        <v>58</v>
      </c>
    </row>
    <row r="24" spans="1:3" ht="15.9" customHeight="1">
      <c r="A24" s="236"/>
      <c r="B24" s="238"/>
      <c r="C24" s="29" t="s">
        <v>59</v>
      </c>
    </row>
    <row r="27" spans="1:3" ht="12.5">
      <c r="B27" s="31"/>
      <c r="C27" s="31"/>
    </row>
    <row r="29" spans="1:3" ht="15.5">
      <c r="C29" s="32"/>
    </row>
  </sheetData>
  <mergeCells count="7">
    <mergeCell ref="A5:A9"/>
    <mergeCell ref="B5:B8"/>
    <mergeCell ref="A10:A24"/>
    <mergeCell ref="B10:B12"/>
    <mergeCell ref="B16:B17"/>
    <mergeCell ref="B18:B20"/>
    <mergeCell ref="B21:B24"/>
  </mergeCells>
  <pageMargins left="0.74803149606299213" right="0.74803149606299213" top="0.98425196850393704" bottom="0.98425196850393704" header="0.51181102362204722" footer="0.51181102362204722"/>
  <pageSetup paperSize="9" scale="69"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Figura</vt:lpstr>
      <vt:lpstr>Tabela</vt:lpstr>
      <vt:lpstr>Quadro D.2.1 (3)</vt:lpstr>
      <vt:lpstr>Quadro D.2.1 (2)</vt:lpstr>
      <vt:lpstr>Quadro D.2.1</vt:lpstr>
      <vt:lpstr>Ramos de Atividade</vt:lpstr>
    </vt:vector>
  </TitlesOfParts>
  <Company>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M Pinho</cp:lastModifiedBy>
  <cp:lastPrinted>2024-04-23T13:22:24Z</cp:lastPrinted>
  <dcterms:created xsi:type="dcterms:W3CDTF">2010-02-26T11:14:52Z</dcterms:created>
  <dcterms:modified xsi:type="dcterms:W3CDTF">2025-07-02T16:21:26Z</dcterms:modified>
</cp:coreProperties>
</file>